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11.02.26\"/>
    </mc:Choice>
  </mc:AlternateContent>
  <xr:revisionPtr revIDLastSave="0" documentId="13_ncr:1_{6075FAC0-37D5-4E8C-B095-BF932B3C9AC2}" xr6:coauthVersionLast="47" xr6:coauthVersionMax="47" xr10:uidLastSave="{00000000-0000-0000-0000-000000000000}"/>
  <bookViews>
    <workbookView xWindow="-120" yWindow="-120" windowWidth="29040" windowHeight="15720" firstSheet="4" activeTab="14" xr2:uid="{00000000-000D-0000-FFFF-FFFF00000000}"/>
  </bookViews>
  <sheets>
    <sheet name="Arachhili" sheetId="1" r:id="rId1"/>
    <sheet name="Jasapada" sheetId="2" r:id="rId2"/>
    <sheet name="Paiksahi" sheetId="3" r:id="rId3"/>
    <sheet name="Nuagaon" sheetId="4" r:id="rId4"/>
    <sheet name="Kosida" sheetId="5" r:id="rId5"/>
    <sheet name="Ramakumarpur" sheetId="6" r:id="rId6"/>
    <sheet name="Bastapada" sheetId="7" r:id="rId7"/>
    <sheet name="Odapada" sheetId="8" r:id="rId8"/>
    <sheet name="Arilo" sheetId="9" r:id="rId9"/>
    <sheet name="Sansomapur" sheetId="10" r:id="rId10"/>
    <sheet name="Kamarapada" sheetId="11" r:id="rId11"/>
    <sheet name="Tarilo" sheetId="12" r:id="rId12"/>
    <sheet name="Parabil" sheetId="13" r:id="rId13"/>
    <sheet name="Dharina" sheetId="14" r:id="rId14"/>
    <sheet name="Kotuan" sheetId="15" r:id="rId15"/>
    <sheet name="Sheet1" sheetId="16" r:id="rId16"/>
  </sheets>
  <definedNames>
    <definedName name="_xlnm.Print_Area" localSheetId="13">Dharina!$A$1:$L$27</definedName>
    <definedName name="_xlnm.Print_Area" localSheetId="2">Paiksahi!$A$1:$L$27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1" l="1"/>
  <c r="H15" i="11"/>
  <c r="H21" i="9"/>
  <c r="H16" i="7"/>
  <c r="H14" i="7"/>
  <c r="H22" i="6"/>
  <c r="H18" i="6"/>
  <c r="H22" i="4"/>
  <c r="I25" i="15"/>
  <c r="I24" i="15"/>
  <c r="I23" i="15"/>
  <c r="I22" i="15"/>
  <c r="I21" i="15"/>
  <c r="I20" i="15"/>
  <c r="I19" i="15"/>
  <c r="I18" i="15"/>
  <c r="I16" i="15"/>
  <c r="I14" i="15"/>
  <c r="I13" i="15"/>
  <c r="I12" i="15"/>
  <c r="I11" i="15"/>
  <c r="I10" i="15"/>
  <c r="I9" i="15"/>
  <c r="I25" i="12"/>
  <c r="I24" i="12"/>
  <c r="I23" i="12"/>
  <c r="I21" i="12"/>
  <c r="I20" i="12"/>
  <c r="I19" i="12"/>
  <c r="I18" i="12"/>
  <c r="I12" i="12"/>
  <c r="I11" i="12"/>
  <c r="I10" i="12"/>
  <c r="I9" i="12"/>
  <c r="I28" i="11"/>
  <c r="I27" i="11"/>
  <c r="I26" i="11"/>
  <c r="I25" i="11"/>
  <c r="I22" i="11"/>
  <c r="I21" i="11"/>
  <c r="I20" i="11"/>
  <c r="I19" i="11"/>
  <c r="I18" i="11"/>
  <c r="I14" i="11"/>
  <c r="I13" i="11"/>
  <c r="I10" i="11"/>
  <c r="I9" i="11"/>
  <c r="I26" i="10"/>
  <c r="I25" i="10"/>
  <c r="I24" i="10"/>
  <c r="I23" i="10"/>
  <c r="I21" i="10"/>
  <c r="I20" i="10"/>
  <c r="I19" i="10"/>
  <c r="I18" i="10"/>
  <c r="I17" i="10"/>
  <c r="I16" i="10"/>
  <c r="I15" i="10"/>
  <c r="I14" i="10"/>
  <c r="I13" i="10"/>
  <c r="I10" i="10"/>
  <c r="I9" i="10"/>
  <c r="I26" i="9"/>
  <c r="I25" i="9"/>
  <c r="I24" i="9"/>
  <c r="I23" i="9"/>
  <c r="I22" i="9"/>
  <c r="I21" i="9"/>
  <c r="I20" i="9"/>
  <c r="I12" i="9"/>
  <c r="I11" i="9"/>
  <c r="I10" i="9"/>
  <c r="I9" i="9"/>
  <c r="I27" i="8"/>
  <c r="I26" i="8"/>
  <c r="I25" i="8"/>
  <c r="I23" i="8"/>
  <c r="I22" i="8"/>
  <c r="I21" i="8"/>
  <c r="I20" i="8"/>
  <c r="I19" i="8"/>
  <c r="I14" i="8"/>
  <c r="I13" i="8"/>
  <c r="I12" i="8"/>
  <c r="I11" i="8"/>
  <c r="I10" i="8"/>
  <c r="I9" i="8"/>
  <c r="I31" i="7"/>
  <c r="I30" i="7"/>
  <c r="I29" i="7"/>
  <c r="I28" i="7"/>
  <c r="I26" i="7"/>
  <c r="I25" i="7"/>
  <c r="I24" i="7"/>
  <c r="I23" i="7"/>
  <c r="I22" i="7"/>
  <c r="I12" i="7"/>
  <c r="I11" i="7"/>
  <c r="I10" i="7"/>
  <c r="I9" i="7"/>
  <c r="I29" i="6"/>
  <c r="I28" i="6"/>
  <c r="I27" i="6"/>
  <c r="I24" i="6"/>
  <c r="I23" i="6"/>
  <c r="I22" i="6"/>
  <c r="I21" i="6"/>
  <c r="I15" i="6"/>
  <c r="I14" i="6"/>
  <c r="I10" i="6"/>
  <c r="I9" i="6"/>
  <c r="I26" i="5"/>
  <c r="I25" i="5"/>
  <c r="I24" i="5"/>
  <c r="I22" i="5"/>
  <c r="I21" i="5"/>
  <c r="I20" i="5"/>
  <c r="I19" i="5"/>
  <c r="I12" i="5"/>
  <c r="I11" i="5"/>
  <c r="I10" i="5"/>
  <c r="I9" i="5"/>
  <c r="I25" i="4"/>
  <c r="I24" i="4"/>
  <c r="I23" i="4"/>
  <c r="I21" i="4"/>
  <c r="I20" i="4"/>
  <c r="I19" i="4"/>
  <c r="I18" i="4"/>
  <c r="I12" i="4"/>
  <c r="I11" i="4"/>
  <c r="I10" i="4"/>
  <c r="I9" i="4"/>
  <c r="I26" i="3"/>
  <c r="I25" i="3"/>
  <c r="I24" i="3"/>
  <c r="I23" i="3"/>
  <c r="I21" i="3"/>
  <c r="I20" i="3"/>
  <c r="I19" i="3"/>
  <c r="I18" i="3"/>
  <c r="I17" i="3"/>
  <c r="I14" i="3"/>
  <c r="I12" i="3"/>
  <c r="I11" i="3"/>
  <c r="I10" i="3"/>
  <c r="I9" i="3"/>
  <c r="I32" i="2"/>
  <c r="I31" i="2"/>
  <c r="I30" i="2"/>
  <c r="I27" i="2"/>
  <c r="I25" i="2"/>
  <c r="I24" i="2"/>
  <c r="I23" i="2"/>
  <c r="I12" i="2"/>
  <c r="I11" i="2"/>
  <c r="I10" i="2"/>
  <c r="I9" i="2"/>
  <c r="I25" i="1"/>
  <c r="I24" i="1"/>
  <c r="I23" i="1"/>
  <c r="I21" i="1"/>
  <c r="I20" i="1"/>
  <c r="I19" i="1"/>
  <c r="I18" i="1"/>
  <c r="I14" i="1"/>
  <c r="I13" i="1"/>
  <c r="I10" i="1"/>
  <c r="I9" i="1"/>
  <c r="H15" i="14" l="1"/>
  <c r="H10" i="14"/>
  <c r="H11" i="14"/>
  <c r="H12" i="14"/>
  <c r="H13" i="14"/>
  <c r="H14" i="14"/>
  <c r="H16" i="14"/>
  <c r="H17" i="14"/>
  <c r="H18" i="14"/>
  <c r="H19" i="14"/>
  <c r="H20" i="14"/>
  <c r="H21" i="14"/>
  <c r="H22" i="14"/>
  <c r="H23" i="14"/>
  <c r="H24" i="14"/>
  <c r="H25" i="14"/>
  <c r="H26" i="14"/>
  <c r="H9" i="14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9" i="12"/>
  <c r="H10" i="11"/>
  <c r="H11" i="11"/>
  <c r="H12" i="11"/>
  <c r="H13" i="11"/>
  <c r="H14" i="11"/>
  <c r="H18" i="11"/>
  <c r="H19" i="11"/>
  <c r="H20" i="11"/>
  <c r="H21" i="11"/>
  <c r="H22" i="11"/>
  <c r="H23" i="11"/>
  <c r="H25" i="11"/>
  <c r="H26" i="11"/>
  <c r="H27" i="11"/>
  <c r="H28" i="11"/>
  <c r="H9" i="11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9" i="10"/>
  <c r="H10" i="9"/>
  <c r="H11" i="9"/>
  <c r="H12" i="9"/>
  <c r="H13" i="9"/>
  <c r="H14" i="9"/>
  <c r="H15" i="9"/>
  <c r="H17" i="9"/>
  <c r="H18" i="9"/>
  <c r="H19" i="9"/>
  <c r="H20" i="9"/>
  <c r="H22" i="9"/>
  <c r="H23" i="9"/>
  <c r="H24" i="9"/>
  <c r="H25" i="9"/>
  <c r="H26" i="9"/>
  <c r="H27" i="9"/>
  <c r="H9" i="9"/>
  <c r="H28" i="8"/>
  <c r="H10" i="8"/>
  <c r="H11" i="8"/>
  <c r="H12" i="8"/>
  <c r="H13" i="8"/>
  <c r="H14" i="8"/>
  <c r="H15" i="8"/>
  <c r="H17" i="8"/>
  <c r="H18" i="8"/>
  <c r="H19" i="8"/>
  <c r="H20" i="8"/>
  <c r="H21" i="8"/>
  <c r="H22" i="8"/>
  <c r="H23" i="8"/>
  <c r="H25" i="8"/>
  <c r="H26" i="8"/>
  <c r="H27" i="8"/>
  <c r="H9" i="8"/>
  <c r="H10" i="7"/>
  <c r="H11" i="7"/>
  <c r="H12" i="7"/>
  <c r="H13" i="7"/>
  <c r="H19" i="7"/>
  <c r="H21" i="7"/>
  <c r="H22" i="7"/>
  <c r="H23" i="7"/>
  <c r="H24" i="7"/>
  <c r="H25" i="7"/>
  <c r="H26" i="7"/>
  <c r="H28" i="7"/>
  <c r="H29" i="7"/>
  <c r="H30" i="7"/>
  <c r="H31" i="7"/>
  <c r="H9" i="7"/>
  <c r="H10" i="6"/>
  <c r="H11" i="6"/>
  <c r="H12" i="6"/>
  <c r="H14" i="6"/>
  <c r="H15" i="6"/>
  <c r="H16" i="6"/>
  <c r="H20" i="6"/>
  <c r="H21" i="6"/>
  <c r="H23" i="6"/>
  <c r="H24" i="6"/>
  <c r="H25" i="6"/>
  <c r="H27" i="6"/>
  <c r="H28" i="6"/>
  <c r="H29" i="6"/>
  <c r="H30" i="6"/>
  <c r="H9" i="6"/>
  <c r="H10" i="5"/>
  <c r="H11" i="5"/>
  <c r="H12" i="5"/>
  <c r="H13" i="5"/>
  <c r="H14" i="5"/>
  <c r="H15" i="5"/>
  <c r="H17" i="5"/>
  <c r="H18" i="5"/>
  <c r="H19" i="5"/>
  <c r="H20" i="5"/>
  <c r="H21" i="5"/>
  <c r="H22" i="5"/>
  <c r="H23" i="5"/>
  <c r="H24" i="5"/>
  <c r="H25" i="5"/>
  <c r="H26" i="5"/>
  <c r="H27" i="5"/>
  <c r="H9" i="5"/>
  <c r="H10" i="4"/>
  <c r="H11" i="4"/>
  <c r="H12" i="4"/>
  <c r="H13" i="4"/>
  <c r="H14" i="4"/>
  <c r="H15" i="4"/>
  <c r="H16" i="4"/>
  <c r="H17" i="4"/>
  <c r="H18" i="4"/>
  <c r="H19" i="4"/>
  <c r="H20" i="4"/>
  <c r="H21" i="4"/>
  <c r="H23" i="4"/>
  <c r="H24" i="4"/>
  <c r="H25" i="4"/>
  <c r="H26" i="4"/>
  <c r="H9" i="4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9" i="3"/>
  <c r="H10" i="2"/>
  <c r="H11" i="2"/>
  <c r="H12" i="2"/>
  <c r="H13" i="2"/>
  <c r="H16" i="2"/>
  <c r="H18" i="2"/>
  <c r="H21" i="2"/>
  <c r="H22" i="2"/>
  <c r="H23" i="2"/>
  <c r="H24" i="2"/>
  <c r="H25" i="2"/>
  <c r="H27" i="2"/>
  <c r="H28" i="2"/>
  <c r="H30" i="2"/>
  <c r="H31" i="2"/>
  <c r="H32" i="2"/>
  <c r="H33" i="2"/>
  <c r="H9" i="2"/>
  <c r="H10" i="1"/>
  <c r="H12" i="1"/>
  <c r="H13" i="1"/>
  <c r="H14" i="1"/>
  <c r="H15" i="1"/>
  <c r="H17" i="1"/>
  <c r="H18" i="1"/>
  <c r="H19" i="1"/>
  <c r="H20" i="1"/>
  <c r="H21" i="1"/>
  <c r="H23" i="1"/>
  <c r="H24" i="1"/>
  <c r="H25" i="1"/>
  <c r="H9" i="1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9" i="15"/>
  <c r="B1" i="7"/>
  <c r="B1" i="7" a="1"/>
  <c r="B1" i="14"/>
  <c r="B1" i="14" a="1"/>
  <c r="B1" i="15"/>
  <c r="B1" i="15" a="1"/>
  <c r="B1" i="4"/>
  <c r="B1" i="4" a="1"/>
  <c r="B1" i="8"/>
  <c r="B1" i="8" a="1"/>
  <c r="B1" i="6"/>
  <c r="B1" i="6" a="1"/>
  <c r="B1" i="5"/>
  <c r="B1" i="5" a="1"/>
  <c r="B1" i="9"/>
  <c r="B1" i="9" a="1"/>
  <c r="B1" i="13"/>
  <c r="B1" i="13" a="1"/>
  <c r="B1" i="2"/>
  <c r="B1" i="2" a="1"/>
  <c r="B1" i="11"/>
  <c r="B1" i="11" a="1"/>
  <c r="B1" i="10"/>
  <c r="B1" i="10" a="1"/>
  <c r="B1" i="12"/>
  <c r="B1" i="12" a="1"/>
  <c r="B1" i="3"/>
  <c r="B1" i="3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<sst xmlns="http://schemas.openxmlformats.org/spreadsheetml/2006/main" count="876" uniqueCount="192">
  <si>
    <t>Form No-6</t>
  </si>
  <si>
    <t>(See rule 42)</t>
  </si>
  <si>
    <t>Sale statistics of the land property for rural area</t>
  </si>
  <si>
    <t>Name Of Tahasil</t>
  </si>
  <si>
    <t>Kishannagar</t>
  </si>
  <si>
    <t>Name of Registration office</t>
  </si>
  <si>
    <t>Name of the Village</t>
  </si>
  <si>
    <t>Type of Land</t>
  </si>
  <si>
    <t>Location</t>
  </si>
  <si>
    <t>Zone</t>
  </si>
  <si>
    <r>
      <rPr>
        <b/>
        <sz val="10.5"/>
        <rFont val="Arial MT"/>
        <family val="2"/>
      </rPr>
      <t>Plot Nos</t>
    </r>
  </si>
  <si>
    <t>Existing BMV according to category of land</t>
  </si>
  <si>
    <t>Last 2years average valuation (Highest 50%) statistics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</si>
  <si>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</si>
  <si>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</si>
  <si>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</si>
  <si>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</si>
  <si>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</si>
  <si>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</si>
  <si>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</si>
  <si>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</si>
  <si>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</si>
  <si>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</si>
  <si>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</si>
  <si>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</si>
  <si>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</si>
  <si>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</si>
  <si>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</si>
  <si>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</si>
  <si>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</si>
  <si>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  <r>
      <rPr>
        <sz val="10.5"/>
        <rFont val="Arial MT"/>
      </rPr>
      <t>(road,kenal bandha)</t>
    </r>
  </si>
  <si>
    <t>Economic(Patita,bagayat)</t>
  </si>
  <si>
    <r>
      <t>Others</t>
    </r>
    <r>
      <rPr>
        <sz val="10.5"/>
        <rFont val="Arial MT"/>
      </rPr>
      <t xml:space="preserve"> </t>
    </r>
    <r>
      <rPr>
        <sz val="10.5"/>
        <rFont val="Arial MT"/>
        <family val="2"/>
      </rPr>
      <t>(taila)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</si>
  <si>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</si>
  <si>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</si>
  <si>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r>
      <rPr>
        <sz val="10.5"/>
        <rFont val="Arial MT"/>
        <family val="2"/>
      </rPr>
      <t>Commercial</t>
    </r>
  </si>
  <si>
    <r>
      <t>Institutional</t>
    </r>
    <r>
      <rPr>
        <sz val="10.5"/>
        <rFont val="Arial MT"/>
      </rPr>
      <t xml:space="preserve"> (school ,)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</si>
  <si>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</si>
  <si>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</si>
  <si>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Jalasaya ,Paninala ,bandh, Balichara)</t>
  </si>
  <si>
    <t>Remark :- Plots to be clubbed in to appropriate zone on the basis of the factors as indicated in Appendix II.</t>
  </si>
  <si>
    <t>133, 132, 137, 141, 142, 143, 144, 148, 145, 146, 122, 125, 124, 123, 119, 120, 91, 95, 92, 91, 194, 195, 190, 191, 90, 89, 93, 88, 87, 89, 90, 195, 201, 98, 202, 210, 211, 212, 219, 218, 215, 214, 213, 223, 217, 216, 226, 230, 228, 234, 236, 232, 237, 216, 230, 228, 229, 235, 231, 232, 234, 237, 153, 157, 159, 160, 161, 162, 163, 164, 165, 166, 167, 168, 169, 171, 180, 175, 170, 177, 178, 179, 180, 181, 182, 185, 140, 138, 139, 129, 127, 128, 115, 116, 113, 114, 112, 111, 110, 106, 108, 105, 104, 107, 103, 106, 102, 101, 100, 76, 77, 78, 79, 170, 62, 69, 63, 64, 65, 180, 181, 182, 183, 184, 185, 49, 50, 51, 52, 53, 56, 154, 3, 212, 211, 210, 213, 215, 214/884, 214, 216, 218, 219, 220, 221, 226, 230/908, 230, 236, 237, 239, 248, 249, 250, 247, 246, 245, 244, 242, 243, 271, 270, 269, 269/905, 268, 267, 266, 266/907, 263, 262, 261, 259, 257, 541, 542, 653, 654, 655, 657, 656, 661, 662, 663, 664, 665, 666, 668, 669, 670, 671, 674, 672, 683, 684, 682, 676, 675, 677, 723, 722, 725, 726, 727, 728, 869, 735, 736, 748, 749, 737, 747, 750, 751, 525, 524, 518, 517, 516, 515, 512, 511, 506, 505, 501, 502, 754, 757, 758, 759, 762, 763, 764.</t>
  </si>
  <si>
    <t>86, 87, 90, 91, 92, 93, 114, 115, 116, 117, 118, 119, 120, 121, 122, 123, 124, 126, 129, 136, 137, 138, 139, 140, 141, 143, 145, 146, 147, 149, 150, 151, 152, 153, 154, 155, 157, 158, 159, 160, 161, 162, 163, 164, 165, 167, 169, 170, 171, 172, 173, 175, 176, 177, 178, 179, 180, 181, 182, 185, 189, 190, 191, 192, 193, 194, 198, 199, 200, 202, 203, 204, 224, 227, 228, 229, 231, 232, 233, 235, 236, 237, 271, 272, 273, 275, 276, 277, 278, 279, 280, 283, 285, 286, 287, 288, 289, 290, 291, 292, 295, 296, 297, 298, 307, 308, 332, 333, 335, 336, 337, 350, 351, 352, 354, 355, 356, 367, 399, 404, 405, 406, 411, 412, 413, 414, 415, 418, 420, 428, 472, 474, 475, 476, 477, 480, 503, 510, 513, 514, 519, 521, 522, 523, 541, 543, 544, 545, 548, 549, 550, 551, 552, 553, 554, 555, 556, 557, 644, 645, 646, 648, 649, 650, 652, 660, 685, 687, 688, 692, 694, 695, 696, 699, 703, 710, 713, 715, 716, 717, 718, 719, 720, 730, 731, 734, 739, 744, 745, 748, 766, 767, 775, 776, 777, 778, 780, 781, 791, 792, 793, 794, 795, 796, 797, 801, 802, 803.</t>
  </si>
  <si>
    <t>64, 65, 86, 87, 88, 89, 210, 211, 212, 216, 218, 219, 220, 221, 222, 223, 224, 225, 226, 227, 228, 229, 230, 230/908, 231, 232, 236, 256, 257, 260, 261, 262, 263, 263/903, 264, 265, 265/906, 266, 266/907, 267, 268, 269, 269/905, 270, 271, 272, 273, 286, 288, 289, 290, 291, 292, 293, 300, 301, 302, 303, 304, 305, 324, 324/881, 327, 328, 328/875, 329, 330, 331, 332, 333, 334, 335, 336, 337, 338, 339, 340, 341, 342, 344, 345, 346, 347, 348, 349, 350, 351, 352, 352/880, 353, 354, 355, 356, 358, 359, 360, 361, 362, 363, 364, 365, 366, 367, 369, 370, 371, 372, 373, 374, 375, 377, 378, 379, 380, 381, 381/887, 382, 383, 384, 385, 386, 387, 388, 389, 390, 391, 392, 393, 394, 394/871, 396, 397, 399, 400, 401, 402, 403, 404, 406, 407, 409, 410, 411, 412, 413, 414, 415, 418, 419, 420, 421, 422, 423, 424, 425, 427, 428, 429, 431, 432, 433, 435, 436/891, 448, 448/873, 449, 450, 451, 451/872, 452, 453, 454, 454/876, 455, 456, 459, 462, 463, 464, 465, 466, 469, 472, 478, 479, 480, 481, 482, 484, 485, 486, 487, 488, 489, 490, 491, 492, 493, 494, 495, 496, 497, 498, 499, 503, 504, 506, 510, 516, 517, 518, 519, 521, 522, 523, 525, 543, 544, 545, 545/874, 546, 548, 549, 550, 551, 552, 553, 554, 555, 556, 557, 586, 587, 588, 600, 601, 603, 604, 605, 606, 607, 608, 609, 609/877, 610, 612, 612/878, 636, 637, 638, 639, 640, 641, 644, 644/879, 645, 646, 648, 649, 650, 651, 652, 653, 654, 656, 657, 659, 660, 673, 684, 685, 686, 687, 688, 689, 690, 691, 692, 694, 695, 696, 702, 703, 704, 715, 716, 717, 718, 719, 720, 721, 722, 727, 728, 728/869, 729, 730, 811, 820, 836, 836/896, 850, 852, 853, 870</t>
  </si>
  <si>
    <t>7, 8, 9, 10, 11, 12, 14, 15, 16, 18, 20, 21, 22, 24, 25, 30, 31, 32, 33, 34, 35, 36, 38, 39, 40, 41, 42, 44, 46, 47, 55, 61, 66, 69, 70, 75, 76, 78, 79, 80, 81, 85, 98, 99, 100, 101, 102, 103, 104, 105, 106, 107, 108, 109, 110, 111, 112, 113, 116, 118, 119, 127, 128, 131, 132, 133, 134, 135, 136, 137, 138, 139, 140, 149, 150, 151, 153, 154, 155, 158, 159, 160, 161, 162, 163, 164, 165, 167, 168, 169, 170, 171, 171/882, 172, 173, 174, 175, 176, 177, 178, 182, 185, 186, 187, 189, 190, 191, 192, 193, 197, 198, 199, 200, 208, 211, 211/886, 237, 259, 285, 437, 439, 439/892, 442, 442/893, 444, 446, 447, 450/885, 450/901, 450/902, 469/883, 474, 475, 476, 477, 500, 501, 502, 505, 511, 512, 513, 514, 515, 516/904, 521, 524, 541, 542, 562, 655, 655/895, 655/905, 674, 683, 712/890, 713, 746, 757, 758, 759, 760, 761, 762, 763, 764, 766, 769, 774, 780, 783, 785, 788, 789, 790, 792, 793, 794, 795, 796, 797, 799, 800, 801, 802, 803, 805, 806, 810, 814, 830, 831, 833, 834, 835, 836/882, 841, 851, 851/894, 856, 860, 862, 863, 864, 865.</t>
  </si>
  <si>
    <t>4, 37, 43, 77, 95, 97, 125, 143, 152, 156, 157, 179, 180, 181, 196, 217, 238, 239, 242, 249, 250, 251, 252, 254, 255, 258, 274, 276, 306, 308, 309, 310, 312, 313, 318, 322, 323, 325, 343, 357, 368, 395, 398, 408, 415, 417, 426, 434, 440, 441, 445, 457, 458, 460, 461, 467, 468, 470, 471, 483, 507, 509, 520, 526, 527, 531, 532, 533, 534, 536, 537, 540, 547, 602, 634, 643, 647, 658, 675, 676, 677, 678, 679, 680, 681, 682, 693, 697, 698, 699, 700, 724, 731, 740, 752, 754, 755, 756, 765, 767, 771, 782, 784, 791, 804, 807, 832, 839, 855, 857, 867.</t>
  </si>
  <si>
    <t>5, 6, 13, 26, 27, 28, 29, 37, 43, 51, 52, 53, 54, 56, 57, 58, 59, 60, 62, 67, 68, 71, 72, 73, 77, 82, 93, 94, 95, 96, 97, 114, 115, 121, 122, 123, 124, 125, 126, 129, 143, 148, 152, 156, 157, 179, 180, 181, 196, 204, 205, 206, 209, 253, 275, 282, 287, 294, 295, 296, 297, 298, 307, 310, 326, 436, 438, 440, 441, 443, 445, 470, 471, 528, 529, 530, 535, 538, 559, 560, 561, 563, 564, 565, 566, 567, 568, 569, 570, 571, 572, 573, 574, 575, 576, 577, 578, 579, 580, 582, 583, 584, 585, 589, 590, 590/889, 591, 592, 593, 594, 595, 596, 597, 598, 599, 616, 618, 620, 621, 622, 623, 624, 625, 628, 633, 642, 675, 676, 677, 679, 680, 681, 682, 705, 706, 707, 708, 709, 710, 711, 712, 714, 724, 750, 765, 770, 776, 777, 778, 779, 781, 782, 784, 804, 807, 808, 815, 823, 824, 832, 837, 838, 839, 840, 842, 845, 846, 847, 848, 855, 857, 866, 867, 868.</t>
  </si>
  <si>
    <t>45, 48, 49, 50, 63, 83, 117, 120, 144, 145, 146, 147, 201, 202, 203, 207, 243, 243/897, 244, 244/898, 245, 245/899, 246, 246/900, 247, 277, 278, 279, 299, 314, 315, 316, 317, 319, 320, 321, 473, 617, 619, 626, 627, 629, 630, 631, 632, 661, 662, 663, 664, 665, 666, 667, 668, 669, 670, 671, 672, 723, 725, 726, 732, 733, 734, 735, 736, 737, 738, 739, 741, 742, 743, 744, 745, 747, 748, 749, 751, 775, 809, 809/888, 812, 813, 816, 817, 818, 819, 821, 822, 825, 826, 827, 828, 829, 843, 854.</t>
  </si>
  <si>
    <t>Arachhili</t>
  </si>
  <si>
    <t>11, 12, 9, 14, 15, 17, 18, 16, 19, 20, 21, 27, 24, 23, 22, 32/2101, 32/2129, 33, 34, 35, 36, 87, 84, 61, 59, 60, 62, 58, 65, 63, 64, 66, 75, 67, 68, 75, 73, 72, 69, 70, 82, 83, 85, 84, 87, 86, 88, 192, 154, 162, 155, 161, 156, 160, 159, 158, 163, 164, 173, 170, 165, 187, 188, 189, 190, 191, 193, 196, 195, 198, 202, 199, 201, 200, 205, 204, 207, 208, 206, 213, 212, 211, 209, 308, 306, 307, 312, 313, 316, 315, 318, 319, 320, 322, 323, 325, 327, 326, 328, 329, 562, 561, 558, 567, 2056, 564, 570, 569, 570, 571, 579, 578, 577, 576, 575, 573, 574, 636, 635, 634, 631, 629, 800, 623, 801, 1135, 1136, 1148, 1137, 1148, 1149, 1150, 1152, 1153, 1154, 1155, 1156, 1157, 1160, 1158, 1159, 1179, 1180, 1181, 1182, 1195, 1196, 1197, 1197, 1193, 1192, 1198, 1191, 1199, 1200, 1202, 1201, 1203, 1204, 1205, 1208, 1209, 1210, 1227, 1228, 1234, 1610, 1611, 1604, 1603, 1501, 1503, 1504, 1505, 1508, 1509, 1510, 1501, 1506, 1498, 1499, 1495, 1494, 1493, 1492, 1491, 1487, 1472, 1477, 641, 2033, 642, 643, 645, 644, 648, 649, 650, 652, 653, 654, 656, 657, 659, 658, 660, 661, 662, 663, 664, 665, 666, 667, 668, 672, 671, 673, 676, 683, 684, 685, 686, 688, 693, 701, 713, 715, 717, 716, 753, 752, 754, 755, 758, 759, 760, 775, 774, 773, 772, 771, 770, 766, 767, 768, 769, 776, 782, 794, 783, 795, 793, 1240, 1241, 1242, 1239, 1251, 1250, 1244, 1252, 1248, 1247, 1245, 1246, 1274, 1278, 1246, 1256, 1257, 1258, 1259, 1260, 1261, 1262, 1263, 1264, 1267, 1285, 1286, 1287, 1288, 1289, 1290, 1282, 1283, 1287, 1280, 1281, 1278, 1279, 1290, 1291, 1292, 1293, 1294, 1295, 1296, 1297, 1298, 1299, 1303, 1302, 1301, 1300, 1313, 1314, 1312, 1311, 1316, 1317, 1322, 1323, 1324, 1321, 1194, 1330, 1322, 1333, 1324, 11325, 1326, 1327, 1328, 1329, 1337, 1338, 1339, 1340, 1376, 1377, 1375, 1374, 1375, 1377, 1378, 1383, 1384, 1385, 1390, 1391, 1392, 1393, 1387, 1388, 1389, 1409, 1408, 1407, 1408, 1410, 1411, 1412, 1413, 1414, 1415, 1416, 1417, 1418, 1419, 1434, 1433, 1435, 1442, 1443, 1444, 1457, 1441, 1437, 1449, 1448, 1450, 1451, 1452, 1447, 3, 212, 211, 210, 213, 215, 214/884, 214, 216, 218, 219, 220, 221, 226, 230/908, 230, 236, 237, 239, 248, 249, 250, 247, 246, 245, 244, 242, 243, 271, 270, 269, 269/905, 268, 267, 266, 266/907, 263, 262, 261, 259, 257, 541, 542, 653, 654, 655, 657, 656, 661, 662, 663, 664, 665, 666, 668, 669, 670, 671, 674, 672, 683, 684, 682, 676, 675, 677, 723, 722, 725, 726, 727, 728, 869, 735, 736, 748, 749, 737, 747, 750, 751, 525, 524, 518, 517, 516, 515, 512, 511, 506, 505, 501, 502, 754, 757, 758, 759, 762, 763, 764, 202, 201, 200, 181, 180, 179, 172, 171, 170, 169, 173, 167, 175, 176, 177, 178, 182, 199, 203, 204, 201, 198, 194, 193, 192, 189, 191, 190, 154, 165, 155, 152, 153, 186, 151, 150, 149, 156, 164, 163, 162, 161, 157, 147, 223, 160, 159, 158, 146, 145, 143, 141, 140, 139, 137, 138, 136, 129, 120, 122, 224, 123, 121, 126, 124, 121, 223, 119, 116, 117, 118, 116, 115, 91, 90, 227, 228, 114, 93, 92, 86, 87, 185, 189, 229, 232, 231, 233, 234, 235, 236, 237, 234, 278, 274, 280, 277, 274, 273, 272, 271, 275, 276, 279, 295, 308, 307, 296, 285, 283, 288, 287, 286, 297, 298, 292, 289, 290, 291, 331, 333, 332, 335, 336, 337, 331, 355, 354, 356, 60, 352, 350, 351, 367, 556, 557, 555, 554, 552, 553, 548, 545, 541, 544, 550, 551, 549, 543, 652, 648, 646, 645, 644, 649, 650, 651, 651, 660, 694, 692, 685, 696, 695, 699, 687, 688, 703, 717, 718, 719, 720, 715, 716, 730, 731, 734, 739, 712, 713, 710, 741, 744, 745, 525, 523, 522, 521, 519, 399, 404, 513, 514, 510, 405, 406, 413, 411, 410, 412, 415, 414, 503, 420, 417, 480, 410, 429, 418, 417, 428, 429, 472, 477, 475, 476, 474, 766, 767, 791, 775, 776, 777, 781, 780, 778, 792, 793, 794, 797, 796, 795, 748, 741, 801, 802, 803</t>
  </si>
  <si>
    <t>2, 3, 4, 5, 6, 28, 29, 30, 39, 40, 41, 42, 43, 44, 45, 46, 47, 48, 49, 49/2027, 51, 51/2028, 52, 53, 54, 55, 56, 77, 78, 94, 95, 97, 98, 99, 100, 101, 102, 103, 104, 105, 105/2054, 106, 107, 108, 109, 110, 111, 112, 113, 114, 115, 116, 117, 118, 119, 120, 121, 122, 123, 124, 125, 126, 127, 128, 129, 130, 132, 257, 258, 259, 260, 261, 262, 263, 264, 265, 266, 267, 268, 269, 270, 271, 272, 273, 273/2040, 274, 275, 363, 364, 364/2118, 376, 377, 378, 395, 396, 397, 398, 399, 400, 400/2016, 402, 403, 403/2038, 403/2039, 404, 405, 405/2026, 406, 407, 408, 411, 412, 413, 414, 414/2015, 415, 417, 418, 420, 421, 422, 423, 424, 424/2034, 425, 426, 426/2119, 426/2120, 427, 429, 430, 431, 432, 432/2020, 432/2021, 432/2022, 432/2030, 433, 434, 435, 436, 437, 438, 439, 439/2023, 439/2046, 441, 442, 443, 444, 446, 447, 449, 450, 450/2009, 450/2010, 450/2011, 450/2061, 452, 453, 454, 455, 456, 457, 458, 459, 460, 461, 462, 463, 463/2048, 465, 466, 467, 467/2031, 467/2032, 469, 470, 471, 472, 473, 477, 477/1962, 477/2024, 477/2041, 477/2042, 478, 479, 480, 481, 482, 483, 484, 490, 491, 492, 493, 494, 501, 501/2035, 503, 504, 506, 507, 508, 509, 510, 511, 512, 522, 523, 524, 525, 526, 526/2017, 526/2018, 527, 528, 529, 537, 540, 540/2053, 541, 542, 543, 544, 545, 546, 547, 548, 549, 550, 551, 587, 588, 595, 596, 596, 629, 645/2083, 645/2114, 646/2082, 696, 800, 818, 819, 832, 838, 839, 840, 841, 844, 845, 846, 847, 848, 849, 850, 850/2025, 852, 853, 854, 855, 855/1970, 856, 891/1977, 892, 893, 894, 895, 896, 897, 898, 900, 900/1983, 901,901/1956, 901/1957, 901/1958, 901/1959, 901/1960, 903, 937, 938, 939, 940, 941, 942, 943, 944, 945, 945/2019, 947, 948, 949, 952, 953, 954, 955, 956, 958, 958/2036, 958/2037, 959, 960, 962, 963, 964, 965, 966, 967, 968, 970, 971, 973, 974, 974/2044, 974/2045, 975, 976, 977, 979, 981, 982, 983, 984, 985, 986, 987, 988, 989, 990, 991, 991/2005, 992, 993, 994, 995, 996, 997, 998, 999, 1000, 1001, 1003, 1004, 1005, 1006, 1007, 1008, 1009, 1010, 1010/1961, 1011, 1012, 1013, 1014, 1015, 1015/1965, 1016, 1017, 1017/2064, 1018, 1019, 1019/2047, 1019/2052, 1023, 1023/2124, 1024, 1025, 1026, 1027, 1028, 1029, 1030, 1031, 1032, 1032/2006, 1041, 1042, 1043, 1044, 1045, 1046, 1047, 1049, 1050, 1052, 1053, 1054, 1055, 1056, 1057, 1058, 1059, 1059/1963, 1061, 1062, 1063, 1064, 1065, 1066, 1067, 1068, 1071, 1072, 1073, 1074, 1076, 1077, 1078, 1079, 1080, 1081, 1082, 1083, 1084, 1085, 1086, 1087, 1088, 1614, 1627, 1633, 1634, 1637, 1638, 1639, 1640, 1641, 1642, 1642/1946, 1644, 1645, 1646, 1646/1995, 1647, 1648, 1649, 1650, 1651, 1652, 1653, 1654, 1655, 1656, 1657, 1658, 1659, 1660, 1660/1996, 1660/1997, 1660/1998, 1661, 1662, 1663, 1664, 1665, 1666, 1667, 1668, 1669, 1670, 1671, 1672, 1673, 1674, 1675, 1676, 1677, 1678, 1679, 1680, 1684, 1685, 1686, 1687, 1688, 1689, 1690, 1690/2003, 1691, 1692, 1696, 1697, 1698, 1699, 1701, 1702, 1707, 1707/2001, 1708, 1709, 1711, 1712, 1713, 1714, 1715, 1716, 1717, 1718, 1719, 1720, 1721, 1722, 1723, 1724, 1725, 1726, 1727, 1728, 1729, 1730, 1731, 1732, 1733, 1734, 1735, 1736, 1737, 1741, 1742, 1743, 1744, 1745, 1745/2059, 1746, 1747, 1748, 1749, 1753, 1754, 1757, 1758, 1759, 1760, 1760/2051, 1761, 1762, 1763, 1764, 1766, 1767, 1768, 1769, 1770, 1777, 1778, 1785, 1786, 1787, 1788, 1789, 1790, 1791, 1792, 1793, 1797, 1798, 1799, 1800, 1801, 1802, 1803, 1804, 1805, 1806, 1807, 1808, 1809, 1810, 1810/2029, 1811, 1812, 1819, 1820, 1821, 1822, 1823, 1824, 1826, 1827, 1828, 1829, 1830, 1831, 1832, 1832/1945, 1833, 1833/2043, 1834, 1835, 1836, 1837, 1838, 1840, 1841, 1842, 1843, 1844, 1845, 1846, 1848, 1849, 1850, 1851, 1852, 1853, 1854, 1856, 1857, 1858, 1859, 1860, 1861, 1862, 1864, 1865, 1866, 1867, 1868, 1869, 1870, 1871, 1872, 1873, 1874, 1874/2128, 1875, 1876, 1877, 1878, 1879, 1880, 1881, 1882, 1883, 1884, 1885, 1886, 1898, 1899, 1900, 1901, 1903, 1904, 1909, 1910, 1911, 1912, 1913, 1914, 1915, 1916, 1918, 1918/2004, 1918/2050, 1919, 1920, 1921, 1922, 1923, 1924, 1925, 1926, 1927, 1928, 1929, 1930, 1931, 1932, 1933, 1934, 1935, 1936, 1937, 1938, 1940, 1941, 1942, 1943, 1944, 1950, 1969, 1971, 1982, 1992, 1993, 2000, 2002.</t>
  </si>
  <si>
    <t>1, 7, 8, 25, 37, 58, 61, 61/2097, 133, 134, 144, 145, 146, 147, 148, 149, 149/2103, 216, 225, 232, 240, 242, 244, 248, 249, 251, 254, 255, 256, 276, 277, 278, 279, 316, 319, 320, 323, 338, 339, 340, 343, 365, 366, 367, 368, 369, 370, 371, 372, 373, 374, 375, 379, 386, 386/2130, 394, 500, 517, 531, 572, 580, 580/1985, 582, 585, 586, 635, 705/2057, 705/2068, 799, 801, 862, 863, 872, 873, 920, 921, 922, 923, 924, 927, 928, 929, 930, 931, 932, 933, 934, 1119, 1120, 1121, 1122, 1123, 1124, 1125, 1126, 1191, 1192, 1193, 1194, 1195, 1196, 1197, 1198, 1199, 1200, 1201, 1202, 1203, 1204, 1205, 1211, 1212, 1213, 1214, 1215, 1216, 1217, 1218, 1228, 1475, 1477, 1478, 1479, 1480, 1481, 1482, 1483, 1484, 1485, 1486, 1486/2096, 1487, 1488, 1489, 1490, 1491, 1492, 1493, 1494, 1495, 1496, 1497, 1498, 1501, 1502, 1503, 1504, 1505, 1506, 1507, 1508, 1509, 1514, 1515, 1516, 1530, 1531, 1532, 1535, 1536, 1537, 1538, 1539, 1540, 1541, 1542, 1543, 1544, 1546, 1547, 1548, 1549, 1553, 1554, 1556, 1559, 1560, 1566, 1567, 1568, 1573, 1574, 1575, 1576, 1577, 1579, 1580, 1581, 1582, 1583, 1584, 1585, 1586, 1587, 1588, 1589, 1590, 1591, 1592, 1593, 1594, 1595, 1596, 1597, 1598, 1599, 1600, 1601, 1602, 1610, 1610/2110, 1611, 1632, 1633/1964, 1636, 1676/1999, 1693, 1694, 1695, 1703, 1704, 1705, 1706, 1710, 1755, 1756, 1772, 1773, 1774, 1775, 1776, 1779, 1780, 1783, 1784, 1813, 1814, 1815, 1816, 1817, 1818, 1845/1988, 1888, 1889, 1890, 1891, 1892, 1893, 1894, 1895, 1896, 1897, 1905, 1906, 1907, 1908, 2057/2076, 2057/2077</t>
  </si>
  <si>
    <t>27, 164, 211, 212, 213, 214, 215, 217, 223, 227, 290, 291, 292, 293, 294, 295, 315, 519, 636, 641, 641/2033, 655, 656, 660, 661, 662, 664, 665, 666, 667, 667/2111, 670, 672, 675, 676, 677, 678, 679, 680, 682, 683, 683/2085, 684, 684/2087, 685, 686, 687, 687/2084, 689, 690, 712, 719, 720, 721, 722, 723, 724, 725, 726, 727, 728, 729, 730, 741, 742, 746, 750, 751, 755, 756, 757, 758, 759, 761, 770, 771, 772, 773, 775, 776, 782, 783, 784, 785, 786, 787, 788, 789, 790, 791, 792, 793, 825, 828, 829, 830, 831, 857, 858, 860, 861, 1089, 1090, 1093, 1094, 1095, 1098, 1133, 1135, 1180, 1224, 1240, 1241, 1242, 1243, 1245, 1246, 1246/2122, 1248, 1249, 1250, 1251, 1252, 1253, 1254, 1255, 1256, 1256/2123, 1257, 1258, 1259, 1260, 1261, 1262, 1263, 1264, 1266, 1267, 1268, 1269, 1270, 1271, 1272, 1273, 1274, 1275, 1276, 1277, 1278, 1279, 1282, 1283, 1284, 1285, 1286, 1287, 1288, 1289, 1290, 1291, 1292, 1294, 1295, 1296, 1297, 1299, 1302, 1303, 1307, 1311, 1312, 1316, 1318, 1319, 1320, 1321, 1321/1949, 1338, 1339, 1340, 1347/2069, 1348/2070, 1351, 1352, 1356, 1356/2089, 1365, 1374, 1375, 1376, 1377, 1378, 1378/2109, 1379, 1380, 1382, 1384, 1385, 1386, 1387, 1388, 1389, 1390, 1391, 1392, 1393, 1394, 1395, 1397, 1400/2071, 1404, 1405, 1406, 1407, 1408, 1412, 1413, 1414, 1415, 1416, 1417, 1418, 1419, 1420, 1421, 1422, 1423, 1424, 1425, 1426, 1427, 1428, 1429, 1430, 1431, 1432, 1433, 1462, 1463, 1464, 1465, 1466, 1525, 1526, 1527, 1528, 1529, 1533, 1569, 1570, 1771, 1781, 1782.</t>
  </si>
  <si>
    <t>9, 16, 18, 20, 59, 65, 150, 151, 152, 153, 165, 190, 191, 192, 193, 194, 201, 202, 238, 239, 280, 281, 287, 288, 289, 318, 325, 325/2079, 326, 328, 332, 337, 357, 358, 360, 361, 383, 384, 450/2060, 450/2062, 450/2063, 468, 475, 475/1984, 502, 518, 552, 553, 554, 555, 558, 561, 561/2055, 562, 567, 567/2056, 569, 571, 581, 583, 584, 599, 600, 601, 610, 612, 617, 624, 625, 627, 630, 631, 634, 642, 643, 645, 645/2102, 645/2107, 645/2112, 645/2121, 646, 646/2115, 648, 649, 654, 657, 668, 669, 674, 681, 706, 707, 708, 709, 715, 731, 732, 733, 734, 735, 736, 737, 738, 740, 743, 744, 745, 747, 749, 754, 760, 762, 763, 764, 765, 766, 767, 768, 769, 794, 813, 817, 823, 826, 827, 835, 891, 891/1974, 891/1976, 891/1978, 891/1979, 891/1980, 891/2067, 961, 978, 978/1987, 1033, 1034, 1035, 1037, 1038, 1039, 1064/2065, 1091, 1092, 1101, 1110, 1111, 1114, 1115, 1116, 1117, 1128, 1129, 1130, 1136, 1140, 1149, 1150, 1151, 1152, 1153, 1181, 1182, 1185, 1188, 1189, 1222, 1225, 1229, 1229/2095, 1230, 1244, 1247, 1280, 1281, 1293, 1301, 1304, 1305, 1306, 1309, 1310, 1313, 1314, 1315, 1317, 1322, 1323, 1324, 1325, 1326, 1327, 1328, 1329, 1330, 1331, 1332, 1333, 1334, 1335, 1341, 1342, 1343, 1347, 1347/2072, 1347/2073, 1348, 1348/2074, 1348/2078, 1349, 1353, 1355, 1362, 1363, 1364, 1366, 1367, 1368, 1369, 1370, 1371, 1372, 1373, 1381, 1396, 1398, 1399, 1400, 1401, 1402, 1403, 1438, 1439, 1440, 1441, 1442, 1443, 1444, 1445, 1446, 1449, 1450, 1451, 1452, 1456, 1457, 1458, 1459, 1460, 1461, 1473, 1474, 1476, 1499, 1500, 1510, 1510/2098, 1510/2100, 1511, 1512, 1513, 1518, 1519, 1520, 1521, 1522, 1523, 1524, 1545, 1552, 1557, 1561, 1562, 1571, 1572, 1578, 1603, 1604, 1606, 1607, 1609/1948, 1618, 1619, 1620, 1737/1994, 1741/1991, 1751, 1845/1989, 1863, 1881/2058, 1960/2007, 1960/2008, 1981.</t>
  </si>
  <si>
    <t>15, 17, 19, 20, 21, 21/2091, 22, 24, 26, 32, 32/2101, 32/2129, 33, 34, 35, 36, 60, 62, 62/2066, 63, 63/2080, 64, 64/2081, 66, 67, 68, 69, 69/2108, 70, 72, 72/2104, 73, 75, 76, 80, 81, 82, 83, 84, 85, 86, 87, 88, 89, 91, 92, 93, 96, 136, 137, 138, 141, 142, 154, 155, 156, 157, 158, 159, 160, 161, 162, 166, 167, 170, 171, 172, 173, 174, 175, 176, 177, 178, 179, 183, 184, 185, 186, 187, 188, 195, 196, 203, 218, 221, 224, 226, 228, 229, 230, 231, 233, 234, 235, 236, 237, 241, 243, 245, 246, 247, 250, 253, 284, 285, 286, 296, 297, 300, 301, 302, 303, 304, 305, 306, 307, 308, 309, 310, 312, 327, 330/2126, 330/2127, 333, 342, 345, 345/2093, 346, 346/2094, 347, 347/2012, 347/2014, 349, 350, 350/2013, 351, 352, 354, 355, 356, 359, 380, 381, 382, 388, 389, 390, 391, 393, 485, 486, 487, 488, 489, 498, 499, 504/2116, 504/2117, 520, 530, 532, 533, 535, 536, 561/2075, 568, 569/2049, 570, 573, 574, 575, 576, 589, 591, 592, 593, 594, 597, 598, 603, 604, 605, 606, 607, 608, 609, 611, 613, 614, 615, 618, 619, 620, 621, 622, 626, 628, 644, 651, 652, 659, 663, 671, 673, 688, 688/2105, 688/2106, 692, 711, 713, 774, 803, 805, 806, 807, 808, 809, 810, 811, 822, 859, 869, 870, 874, 875, 876, 877, 878, 879, 881, 882, 883, 884, 885, 886, 887, 888, 889, 890, 904, 905, 906, 907, 908, 909, 910, 911, 912, 913, 914, 915, 916, 917, 918, 925, 926, 1030/2125, 1040, 1097, 1100, 1103, 1104, 1105, 1106, 1107, 1107/1954, 1108, 1109, 1112, 1127, 1132, 1138, 1139, 1141, 1142, 1143, 1145, 1146, 1147, 1154, 1155, 1156, 1157, 1158, 1159, 1160, 1162, 1163, 1164, 1165, 1167, 1168, 1169, 1170, 1171, 1172, 1173, 1174, 1176, 1177, 1178, 1179, 1183, 1184, 1186, 1187, 1234, 1298, 1300, 1308, 1337, 1389/2092, 1409, 1410, 1411, 1433/2099, 1467, 1468, 1469, 1563, 1564, 1565, 1611/2086, 1612, 1621, 1622, 1623, 1624, 1625, 1626, 1629, 1630, 1631, 1681, 1921/2090.</t>
  </si>
  <si>
    <t>17, 23, 31, 71, 74, 79, 131, 139, 140, 168, 169, 204, 205, 210, 219, 220, 222, 252, 298, 299, 311, 317, 331, 336, 344, 348, 353, 474, 476, 495, 497, 513, 538, 539, 560, 602, 616, 637, 638, 704, 714, 739, 795, 796, 797, 798, 804, 812, 833, 842, 843, 851, 864, 865, 880, 902, 919, 935, 1022, 1070, 1113, 1131, 1144, 1161, 1166, 1175, 1233, 1235, 1236, 1237, 1238, 1350, 1354, 1435, 1436, 1437, 1453, 1454, 1455, 1471, 1517, 1609, 1613, 1615, 1617, 1643, 1739.</t>
  </si>
  <si>
    <t>11, 12, 38, 57, 135, 143, 180, 181, 182, 189, 197, 199, 200, 206, 282, 283, 314, 322, 324, 334, 341, 385, 387, 392, 451, 515, 521, 534, 563, 564, 565, 566, 590, 623, 632, 633, 640, 647, 653, 658, 693, 702, 703, 778, 802, 815, 824, 836, 866, 867, 868, 871, 950, 972, 1020, 1021, 1036, 1096, 1099, 1102, 1134, 1137, 1148, 1206, 1207, 1208, 1209, 1210, 1232, 1239, 1265, 1344, 1358, 1359, 1360, 1361, 1383, 1434, 1470, 1472, 1534, 1605, 1616, 1628, 1682, 1750.</t>
  </si>
  <si>
    <t>Jasapada</t>
  </si>
  <si>
    <t>1, 2, 3, 4, 5, 6, 7, 8, 9, 10, 27, 28, 29, 30, 38, 39, 40, 45, 46, 47, 48, 49, 51, 52, 53, 54, 55, 56, 81, 93, 94, 95, 96, 97, 98, 99, 100, 101, 102, 103, 104, 105, 106, 120, 132, 133, 134, 135, 136, 137, 138, 141, 143, 144, 146, 147, 148, 149, 150, 151, 153, 175, 177, 178, 179, 186, 199, 200, 201, 202, 214, 215, 216, 217, 218, 221, 222, 223, 224, 228, 230, 231, 232, 233, 234, 235, 236, 238, 239, 240, 241, 242, 243, 244, 245, 246, 247, 248, 249, 250, 251, 252, 253, 254, 256, 257, 258, 259, 260, 265, 274, 275, 276, 277, 278, 279, 280, 281, 282, 283, 284, 285, 286, 287, 288, 289, 290, 291, 292, 293, 294, 295, 296, 297, 299, 300, 301, 302, 303, 304, 305, 309, 310, 317, 330, 331, 332, 333, 334, 337, 338, 339, 342, 343, 344, 349, 350, 351, 352, 353, 354, 355, 356, 357, 358, 359, 360, 363, 364, 365, 366, 367, 368, 369, 370, 371, 375, 517, 518, 542, 545, 546, 547, 548, 549, 550, 551, 552, 554, 555, 558, 580, 581, 582, 583, 584, 585, 586, 587, 590, 591, 593, 594, 595, 596, 597, 601, 602, 603, 604, 605, 608, 610, 611, 612, 613, 614, 615, 628, 646, 681, 682, 690, 696, 697, 698, 699, 706, 707, 708, 709, 710, 711, 718, 719, 720, 721, 722, 723, 727, 728, 729, 730, 731, 733, 734, 735, 736, 738, 739, 740, 741, 742, 743, 745, 746, 747, 748, 749, 750, 751, 762, 777, 778, 779, 780, 781, 805, 806, 808, 809, 810, 829, 1054, 1055, 1056, 1057, 1058, 1061, 1062, 1063, 1064, 1065, 1066, 1069, 1074, 1076, 1083, 1095, 1096, 1097, 1098, 1101, 1102, 1103, 1105, 1106, 1111, 1112, 1113, 1114, 1115, 1116, 1117, 1118, 1119, 1120, 1121, 1122, 1123, 1124, 1125, 1126, 1127, 1128, 1131, 1134, 1137, 1138, 1139, 1140, 1143, 1145, 1146, 1147, 1148, 1162, 1165, 1167, 1172, 1176, 1178, 1183, 1184, 1185, 1186, 1205, 1208, 1209, 1210, 1211, 1212, 1213, 1214, 1217, 1218, 1219, 1220, 1221, 1222, 1223, 1224, 1225, 1226, 1228, 1229, 1230, 1233, 1344, 1345, 1346, 1348, 1349, 1350, 1351, 1352, 1353, 1354, 1357, 1358, 1359, 1360, 1361, 1518, 1519, 1520, 1521, 1522, 1523, 1524, 1525, 1526, 1527, 1528, 1530, 1531, 1532, 1533, 1568, 1569, 1570, 1571, 1573, 1574, 1575, 1576, 1585, 1587, 1588, 1589, 1590, 1591, 1592, 1593, 1594, 1595, 1597, 1598, 1600, 1601, 1602, 1612, 1613, 1963, 1985, 2012, 2013, 2014, 2028, 2057,1330, 1331, 1335, 1342, 1343, 1361, 1363, 1364, 1365, 1366, 1367, 1368, 1369, 1370, 1371, 1372, 1373, 1393, 1394, 1395, 1396, 1400, 1403, 1404, 1424, 1425, 1426, 1427, 1428, 1429, 1430, 1431, 1432, 1445, 1446.</t>
  </si>
  <si>
    <t>136, 135, 134, 133, 132, 137, 141, 142, 143, 144, 147, 145, 146, 122, 125, 124, 123, 119, 120, 121, 95, 193, 192, 94, 95, 92, 91, 194, 195, 190, 191, 90, 189, 93, 98, 87, 89, 90, 195, 201, 200, 199, 198, 202, 210, 211, 212, 219, 218, 215, 214, 213, 223, 217, 210, 226, 230, 228, 229, 235, 234, 236, 232, 237, 216, 230, 228, 229, 235, 231, 232, 234, 237, 154, 151, 152, 153, 157, 159, 160, 161, 162, 163, 164, 165, 166, 167, 168, 169, 171, 170, 172, 173, 174, 175, 170, 177, 178, 179, 180, 181, 182, 185.</t>
  </si>
  <si>
    <t>128, 130, 131, 140, 138, 139, 129, 112, 126, 115, 116, 113, 114, 112, 111, 110, 106, 108, 105, 72, 71, 73, 104, 107, 103, 106, 102, 101, 100, 76, 77, 78, 79, 170, 62, 69, 63, 68, 67, 66, 64, 65, 80, 81, 82, 83, 84, 85, 99, 50, 51, 52, 53, 56, 54, 55, 204, 205, 206, 207, 220, 221, 222, 223, 219, 208, 209, 203, 266, 265, 283, 282, 261, 260, 259, 141, 288, 257, 256, 254, 253, 208, 268, 269, 270, 255, 254, 207, 287, 242, 243, 240, 246, 251, 252, 150, 249, 248, 147.</t>
  </si>
  <si>
    <t>1, 2, 3, 23, 24, 25, 26, 27, 28, 29, 30, 41, 42, 43, 44, 45, 46, 59, 60, 71, 72, 73, 183/405, 267, 267/414, 268, 270, 271, 272, 273, 274, 275, 276, 278, 279, 280, 281, 282, 284, 285, 286, 287, 288, 290, 291, 293, 294, 295, 296, 297, 298, 299, 300, 300/403, 301, 302, 303, 303/400, 304, 305, 306, 307, 308, 309, 310, 311, 312, 313/401, 314, 315, 316, 317, 318, 319, 320, 321, 322, 323, 324, 325, 326, 327, 328, 329, 330, 331, 332, 333, 335, 336, 337, 338, 339, 340, 341, 341/402, 342, 343, 344, 345, 346, 347, 348, 349, 350, 352, 352/397, 352/398, 352/399, 353, 354, 356, 357, 357/404, 358, 359, 360, 361, 362, 363, 364, 365, 367, 368, 369, 370, 371, 373, 375, 376, 377, 378, 379, 380, 381, 382, 383, 384, 385, 386, 387, 388, 389, 390, 391, 392, 393, 393/396, 394, 395</t>
  </si>
  <si>
    <t>35,105,31,32,6,103.61,70,58</t>
  </si>
  <si>
    <t>16, 22, 33, 34, 40, 47, 65, 68, 84, 109, 118, 121, 128, 139, 148, 150, 186, 187, 190, 192, 197, 225, 233, 238, 239, 242.</t>
  </si>
  <si>
    <t>99, 100, 132, 133, 134, 135, 136, 147, 151, 158, 159, 160, 161, 163, 164, 165, 168, 169, 170, 171, 172, 173, 174, 175, 226, 351.</t>
  </si>
  <si>
    <t>7,184,5</t>
  </si>
  <si>
    <t>4, 8, 9, 10, 11, 12, 13, 14, 15, 17, 18, 19, 20, 21, 36, 37, 38, 39, 49, 50, 51, 52, 53, 54, 56, 57, 62, 63, 64, 66, 67, 69, 74, 75, 76, 77, 78, 79, 80, 81, 82, 83, 85, 86, 87, 88, 89, 90, 91, 92, 93, 94, 95, 96, 97, 97/406, 98, 101, 102, 106, 107, 108, 110, 111, 112, 113, 114, 115, 116, 117, 119, 120, 122, 123, 124, 125, 126, 127, 129, 130, 131, 137, 138, 140, 141, 142, 143, 144, 145, 146, 157, 161/412, 162, 166, 166/410, 167, 176, 177, 178, 179, 185, 193, 194, 198, 198/413, 199, 200, 201, 202, 203, 204, 205, 206, 207, 208, 209, 210, 211, 212, 213, 214, 215, 216, 217, 218, 219, 220, 221, 222, 223, 224, 227, 228, 229, 230, 231, 231/407, 232, 234, 234/407, 235, 236, 237, 240, 241, 243, 244, 245, 246, 247, 248, 249, 250, 251, 252, 253, 254, 256, 257, 258, 259, 259/411, 260, 261, 262, 263, 265, 266, 269, 269/409.</t>
  </si>
  <si>
    <t>50,55,264,104,149,150,188,189,191,196,180</t>
  </si>
  <si>
    <t>Paiksahi</t>
  </si>
  <si>
    <t>300,299,298,297,281,291,290,289,288,245,287,289</t>
  </si>
  <si>
    <t>280,279,282,284,247,285,278,277,269,273,274,251,250,248,247,268,270,271,272,259</t>
  </si>
  <si>
    <t>136, 137, 138, 139, 140, 141, 150, 151, 152, 159, 160, 161, 162, 163, 164, 168, 169, 170, 171, 172, 174, 175, 176, 177, 178, 179, 181, 182, 183, 184, 185, 186, 186/301, 187, 188, 189, 190, 192, 193, 194, 195, 196, 197, 199, 205, 206, 208, 209, 210, 211, 212, 213, 214, 216, 218, 219, 223, 224, 225, 226, 227, 228, 229, 230, 230/353, 230/354, 231, 232, 233, 234, 236, 237, 238, 239, 240, 241, 242, 243, 245, 247, 248, 249, 250, 251, 252, 266, 268, 269, 273, 274, 275, 276, 277, 278, 279, 281, 282, 284, 285, 287, 288, 290, 292.</t>
  </si>
  <si>
    <t>1, 2, 16, 17, 17/332, 17/333, 44, 44/318, 44/319, 44/320, 47, 47/327, 47/328, 47/329, 48, 48/321, 48/322, 48/323, 77, 78, 79, 81, 82.</t>
  </si>
  <si>
    <t>3, 3/308, 3/309, 3/311, 11, 11/312, 49, 49/315, 62, 62/335, 62/342, 62/343, 222.</t>
  </si>
  <si>
    <t>15, 50, 75, 113, 123, 131, 244, 253, 293, 295.</t>
  </si>
  <si>
    <t>12, 12/310, 13, 13/307, 14, 14/306, 28, 28/330, 28/331, 58, 165, 220, 221, 289, 297, 298, 299, 300.</t>
  </si>
  <si>
    <t>6, 7, 8, 10, 10/337, 10/347, 10/348, 19, 20, 23, 23/341, 23/346, 23/349, 23/353, 24, 25, 25/339, 25/344, 26, 27, 27/340, 27/345, 30, 31, 31/303, 31/304, 31/324, 31/325, 31/326, 32, 33, 34, 36, 37, 38, 39, 40, 41, 42, 45, 45/334, 51, 52, 53, 54, 55, 56, 57, 59, 60, 61, 63, 64, 64/338, 65, 65/314, 66, 67, 68, 69, 70, 71, 72, 73, 74, 80, 83, 84, 86, 87, 88, 89, 90, 91, 92, 93, 94, 95, 96, 98, 99, 100, 101, 102, 103, 104, 105, 106, 107, 108, 110, 111, 112, 114, 115, 116, 117, 118, 119, 120, 121, 122, 124, 125, 126, 127, 128, 129, 130, 132, 133, 134, 135, 142, 143, 144, 145, 146, 147, 148, 154, 155, 156, 157, 158, 158/350, 167, 200, 201, 202, 203, 204, 215, 257, 258, 259, 260, 261, 262, 263, 264, 265, 267, 270, 271, 272, 305.</t>
  </si>
  <si>
    <t>4, 5, 9, 9/313, 21, 22, 29, 29/302, 43, 46, 97, 153, 235, 254, 255, 256, 291, 294, 296</t>
  </si>
  <si>
    <t>Nuagaon</t>
  </si>
  <si>
    <t>32, 34, 36, 37, 38, 40/635, 40/638, 40/637, 39, 42, 43, 45, 44, 46, 47, 54, 53, 52, 51, 48, 49, 50, 185, 187, 188, 189, 190, 191, 204, 205, 206, 625, 207, 208, 209, 203, 210, 211, 212, 213, 214, 215, 216, 217, 221, 363, 362, 361, 360, 359, 358, 357, 356, 354, 355, 353, 352, 551, 349, 348, 450, 275, 271, 273, 272, 269, 268, 267, 270, 266, 265, 264, 262, 263, 260, 261, 259, 255, 256, 253, 254, 258, 252, 287, 251, 250, 248, 247, 249, 246, 245, 244, 588, 243, 234, 337, 231, 337, 340, 341, 343, 342.</t>
  </si>
  <si>
    <t>1, 2, 3, 4, 5, 6, 7, 8, 9, 10, 11, 12, 600, 12/608, 13, 14, 15, 16, 17, 18, 19, 20, 21, 22, 23, 24, 25, 26, 28, 29, 609, 597, 598, 593, 594, 592, 595, 598, 91, 71, 810, 816, 83, 84, 88, 89, 58, 59, 60, 61, 62, 63, 64, 65, 56, 54, 46, 47, 53, 52, 51, 48, 70, 71, 72, 615, 614, 603, 602, 815, 814, 94, 95, 96, 98, 99, 100, 184, 183, 182, 181, 180, 185, 192, 193, 194, 195, 196, 197, 198, 199, 200, 201, 902, 218, 219, 220, 225, 226, 227, 224, 221, 222, 223, 477, 415, 414, 413, 412, 411, 408, 407, 406, 405, 404, 403, 402, 1400, 399, 398, 397, 395, 396, 394, 393, 392, 1391, 1390, 1389, 446, 447, 441, 441, 457, 458, 459, 455, 451, 458, 459, 460, 464, 465, 467, 282, 281, 280, 276, 278, 297, 279, 285, 288, 286, 287, 278, 290, 289, 288, 291, 292, 293, 297, 294, 295, 301, 302, 310, 299, 298, 291, 301, 302, 310, 300, 303, 304, 310, 311, 308, 1307, 1308, 1305, 1304, 842, 312, 313, 314, 315, 316, 317, 318, 319, 320, 321, 322, 1323, 324, 1328, 326, 327, 328, 329, 330, 331, 332, 334, 335, 336.</t>
  </si>
  <si>
    <t>1, 2, 10, 11, 11/600, 12, 13, 13/606, 14, 19, 20, 22, 22/609, 23, 23/596, 23/597, 23/598, 24, 24/592, 24/593, 24/594, 24/595, 25, 26, 41, 50, 51, 52, 53, 54, 55, 56, 64, 65, 71, 72, 73, 73/602, 73/603, 73/608, 73/610, 73/614, 73/615, 74, 74/611, 74/616, 75, 76, 77, 78, 79, 79/612, 80, 81, 82, 83, 84, 85, 86, 87, 88, 94, 95, 96, 98, 99, 100, 101, 102, 102, 103, 104, 104/586, 105, 106, 107, 108, 109, 110, 110/626, 111, 112, 113, 114, 115, 116, 117, 119, 120, 121, 122, 123, 124, 125, 126, 127, 128, 129, 132, 133, 134, 135, 136, 137, 138, 141, 141/599, 142, 143, 144, 145, 146, 147, 148, 149, 150, 152, 153, 154, 155, 156, 157, 158, 159, 160, 161, 161/582, 162, 162/604, 163, 164, 165, 166, 167, 168, 169, 170, 171, 172, 173, 174, 175, 177, 177/605, 436, 437, 440, 441, 462, 464, 465, 467, 468, 469, 470, 470/617, 470/623, 471, 472, 473, 474, 475, 476, 477, 478, 479, 480, 481, 482, 483, 484, 484/584, 485, 486, 487, 488, 488/583, 489, 489/585, 490, 491, 492, 493, 494, 494/618, 495, 496, 497, 499, 500, 501, 502, 502/621, 503, 504, 505, 506, 506/620, 508, 509, 510, 511, 512, 513, 514, 518, 518/589, 519, 520, 521, 523, 524, 525, 526, 527, 527/622, 528, 528/607, 529, 530, 531, 532, 533, 534, 535, 536, 537, 538, 539, 540, 541, 542, 543, 544, 545, 546, 547, 548, 549, 550, 551, 552, 554, 555, 555/619, 556, 557, 557, 557/601, 557/601, 558, 559, 560, 561, 562, 564, 565, 566, 567, 568, 569, 570, 571, 573, 574, 576, 577, 578, 579, 580.</t>
  </si>
  <si>
    <t>7, 8, 9, 29, 39, 40, 40/636, 40/637, 40/638, 42, 43, 44, 45, 181, 181/632, 182, 183, 185, 415, 416, 417, 418, 419, 420, 422, 422/624, 430, 430/640, 434, 460, 461</t>
  </si>
  <si>
    <t>242, 269, 270, 273, 274, 275, 277, 277/629, 278, 279, 281, 282, 283, 286, 287, 288, 289, 292, 293, 295, 297, 301, 302, 305, 305/627, 306, 307, 308, 310, 311, 312, 313, 314, 317, 318, 321, 322, 325, 326, 328, 330, 331, 421.</t>
  </si>
  <si>
    <t>5, 6, 31, 47, 51, 55, 130, 176/587, 178, 184, 217, 224, 228, 229, 231, 233, 235, 237, 240, 243, 246, 249, 251, 253, 256, 339, 341, 342, 344, 346, 347, 362, 377, 401, 408, 425, 435, 444, 449, 455, 456, 515, 572</t>
  </si>
  <si>
    <t>15, 16, 17, 18, 21, 28, 33, 34, 36, 37, 38, 48, 50, 52, 69, 190, 191, 192, 193, 194, 195, 204, 205, 206, 206/625, 238, 239, 244, 247, 255, 259, 260, 272, 304, 304, 304/628, 304/641, 304/642, 315, 338, 348, 348/631, 349, 350, 351, 351/630, 352, 353, 355, 388, 388/634, 433, 450, 458, 459.</t>
  </si>
  <si>
    <t>3, 4, 30, 32, 40/635, 40/639, 46, 49, 53, 54, 56, 57, 58, 59, 60, 61, 62, 63, 66, 67, 68, 70, 179, 180, 189, 196, 197, 198, 199, 200, 200/633, 201, 203, 207, 208, 209, 210, 211, 212, 213, 214, 215, 216, 218, 219, 220, 221, 222, 223, 225, 226, 227, 254, 354, 356, 357, 358, 359, 360, 361, 363, 364, 365, 366, 367, 368, 369, 370, 371, 372, 373, 375, 376, 378, 379, 380, 381, 382, 383, 384, 385, 386, 387, 389, 390, 391, 392, 393, 394, 395, 396, 397, 398, 399, 400, 402, 403, 404, 405, 406, 407, 409, 410, 411, 412, 413, 414, 423, 424, 427, 432, 438, 439, 442, 443, 445, 446, 447, 448, 451, 452, 453, 454, 457.</t>
  </si>
  <si>
    <t>Kosida</t>
  </si>
  <si>
    <t>932, 933, 935, 936, 934, 1468, 937, 939, 942, 1340, 1338, 1339, 1330, 1329, 1328, 1319, 1318, 1317, 1320, 1312, 1316, 1313, 1315, 1314, 1304, 1305, 1306, 1303, 938, 951, 1448, 952, 956, 1244, 1241, 1243, 1242, 1234, 1235, 1236, 1238, 1014, 962, 963, 964, 965, 966, 971, 972, 973, 974, 975, 988, 990, 991, 989, 1019, 1208, 1209, 1210, 1211, 1212, 1385, 1383, 993, 1385, 994, 1375, 1158, 1156, 1000, 995, 998, 999, 1144, 1005, 1006, 1007, 1143, 1008, 1009, 1141, 1140, 1139, 1010, 1012, 1136, 1135, 431, 436, 1020, 1028, 1029, 422, 421, 420, 430, 429, 427, 426, 400, 402, 401, 417, 416, 415, 418, 419, 394, 399, 398, 397, 395, 396, 357, 1356, 1351, 371, 370, 369, 368, 373, 374, 367, 336, 337, 338, 334, 333, 513, 1418, 284, 1401, 285, 1381, 310, 311, 312, 1458, 286, 1459, 287, 288, 289, 293, 290, 291, 292, 277, 278, 296, 301, 309, 302, 301, 300, 304, 276, 275, 274, 299, 297, 298, 273, 272, 1370, 225, 224, 223, 187, 191, 194, 192, 193, 213, 214, 215, 218, 219, 229, 137, 231, 238, 239, 237, 232, 217, 219, 232, 25, 24, 29, 26, 28, 241, 233, 234, 235, 236, 237, 17, 18, 19, 20</t>
  </si>
  <si>
    <t>901, 902, 914, 912, 931, 930, 948, 947, 944, 945, 941, 943, 940, 949, 950, 953, 954, 955, 914, 913, 415, 921, 920, 919, 918, 917, 916, 984, 985, 986, 982, 981, 980, 969, 979, 968, 970, 972, 978, 976, 987, 986, 996, 924, 923, 1001, 1002, 1003, 1004, 437, 438, 665, 964, 961, 959, 960, 958, 957, 666, 667, 409, 410, 423, 424, 425, 432, 433, 434, 435, 437, 595, 597, 598, 599, 600, 601, 602, 603, 614, 613, 604, 605, 606, 387, 388, 389, 408, 407, 406, 405, 403, 414, 413, 412, 411, 386, 393, 390, 391, 363, 364, 365, 379, 380, 381, 383, 384, 382, 377, 378, 366, 362, 361, 375, 376, 385, 386, 443, 444, 445, 455, 456, 460, 446, 447, 454, 457, 459, 1451, 448, 451, 452, 453, 458, 449, 450, 252, 1390, 245, 229, 230, 259, 260, 1374, 258, 1454, 1464, 1465, 1466, 267, 268, 266, 262, 1321, 263, 265, 269, 279, 1452, 247, 248, 250, 251, 249, 244, 243, 242, 16, 1, 2, 16, 15, 14, 13, 12, 11, 10, 9, 6, 7, 3, 4, 5, 6, 7, 44, 45, 43, 42, 41, 39, 38, 37, 36, 35, 34, 40, 39, 48, 49, 53, 52, 57, 58, 59, 107, 32, 31, 60, 108, 1376, 210, 212, 209, 200, 201, 198, 197, 195, 119, 6, 182, 205, 207, 206, 208, 182, 179, 178, 177, 180, 176, 175, 174, 172, 173, 1395, 318, 171, 304, 302, 303, 305, 308, 307, 306, 316, 315, 320, 321, 322, 315, 1473, 326, 1391, 1399, 324, 327, 328, 1463, 1398, 340, 341, 342, 332, 331, 330, 1042, 1046, 343, 344, 342, 346, 345, 347, 346, 345, 1040, 1041, 1043, 1044, 354, 1033, 1031, 1034, 1035, 1038, 1029, 1030, 1028, 1027, 1020, 1021, 1022, 1023, 1024, 1025, 1036, 1037, 1137, 1138, 1142, 1133, 1456, 1132, 1131, 1130, 1128, 1127, 1128, 1124, 1125, 1126, 1116, 1114, 1115, 1113, 1150, 1152, 1154, 1153, 1155, 1158, 1159, 1163, 1164, 1165, 1201.1160, 1162, 1168, 1170, 1380, 1417, 1215, 1207, 1206, 1205, 1215, 1216, 1218, 1219, 1226, 1227, 1223, 11222, 1221, 1378, 1250, 1261, 1260, 1259, 1258, 1447, 1250, 1222, 1378, 1239, 1249, 1251, 1141, 1258, 1248, 1250, 1257, 1255, 1256, 1254, 1302, 1249, 1290, 1307, 1308, 1472, 1300, 1296, 1309, 1471, 1470, 1295, 1322, 1323, 1326, 1325, 1324, 1343, 1331, 11332, 1333, 1334, 1343, 1345, 1342, 1341, 1349.</t>
  </si>
  <si>
    <t>12, 13, 14, 15, 16, 24, 25, 26, 28, 29, 31, 32, 34, 35, 36, 37, 38, 39, 40, 41, 42, 43, 44, 45, 48, 49, 50, 51, 52, 53, 57, 58, 59, 60, 62, 63, 64, 65, 66, 67, 68, 69, 70, 71, 72, 73, 76, 77, 78, 79, 80, 81, 82, 83, 84, 85, 92/1504, 99, 100, 101, 102, 103, 104, 105, 106, 107, 108, 115, 119, 126, 127, 128, 129, 130, 131, 137, 138, 139, 140, 141, 147, 150, 160, 160/1394, 161, 162, 163, 164, 165, 166, 167, 170, 171, 172, 173, 174, 175, 176, 177, 178, 179, 180, 182, 182/1489, 187, 191, 192, 193, 194, 195, 197, 198, 200, 201, 202, 204, 205, 206, 208, 209, 210, 212, 212/1376, 213, 214, 215, 216, 217, 218, 219, 223, 224, 225, 226, 226/1370, 227, 229, 230, 230/1390, 231, 231/1377, 231/1530, 232, 233, 234, 235, 236, 237, 238, 239, 241, 242, 243, 244, 245, 247, 248, 249, 250, 251, 252, 253, 254, 255, 256, 256/1360, 258, 259, 260, 260/1374, 260/1393, 261, 261/1368, 262, 263, 263/1371, 265, 266, 267, 267/1454, 267/1464, 267/1465, 267/1466, 268, 269, 270, 271, 272, 272/1540, 273, 279, 279/1452, 280, 282, 283, 284, 284/1558, 284/1559, 285, 286/1458, 286/1459, 287, 290, 291, 292, 293, 296, 297, 298, 299, 301, 302, 303, 304, 305, 306, 307, 308, 309, 310, 311, 314, 315, 316, 318, 318/1395, 319, 320, 320/1396, 321, 322/1373, 322/1397, 323, 324, 324/1391, 324/1399, 324/1463, 325, 326, 327, 327/1473, 328, 330, 331, 332, 332/1398, 333, 334, 335, 431, 432, 434, 435/1539, 436, 437, 438, 441, 442, 443, 444, 445, 446, 455, 456, 457, 459, 460, 461/1451, 610, 840, 841, 842, 843, 844, 845, 846, 847, 848, 849, 850, 851, 852, 853, 854, 855, 856, 857, 858, 872, 873, 874, 875, 876, 877, 878, 879, 880, 881, 884, 885, 886, 887, 888, 889, 890, 894, 899, 900, 901, 902, 903, 904, 905, 906, 907, 908, 909, 931, 949, 950, 952, 952/1448, 953, 954, 958, 959, 960, 961, 962, 963, 964, 993, 993/1383, 993/1529, 994, 994/1375, 995, 996, 996/1446, 1001, 1002, 1003, 1004, 1005, 1006, 1007, 1008, 1009, 1010, 1011, 1012, 1020, 1035, 1036, 1037, 1038, 1040, 1041, 1042, 1043, 1044, 1045, 1046, 1047, 1049, 1050, 1051, 1052, 1053, 1054, 1055, 1057, 1057/1455, 1058, 1059, 1060, 1061, 1062, 1063, 1064, 1065, 1066, 1068, 1069, 1070, 1072, 1073, 1074, 1076, 1077, 1078, 1079, 1083, 1084, 1084/1389, 1084/1453, 1084/1460, 1085, 1086, 1090, 1091, 1093, 1093/1449, 1094, 1095, 1096, 1097, 1098, 1099, 1100, 1101, 1101/1469, 1102, 1103, 1104, 1105, 1105/1369, 1106, 1107, 1108, 1109, 1110, 1112, 1113, 1114, 1115, 1116, 1117, 1135, 1137, 1138, 1139, 1140, 1141, 1142, 1144, 1145, 1145/1379, 1146, 1147, 1148, 1149, 1150, 1151, 1152, 1153, 1154, 1155, 1158, 1158/1384, 1158/1385, 1159, 1160, 1162, 1163, 1164, 1165, 1166, 1167, 1168, 1169, 1170, 1170/1380, 1171, 1171/1382, 1172, 1173, 1174, 1175, 1175/1450, 1175/1457, 1176, 1177, 1179, 1180, 1181, 1181/1386, 1181/1387, 1181/1388, 1181/1461, 1181/1462, 1181/1467, 1183, 1184, 1185, 1186, 1187, 1188, 1189, 1190, 1191, 1192, 1196, 1196/1400, 1200, 1244, 1245, 1246, 1248, 1249, 1250, 1250/1378, 1251, 1251/1447, 1252, 1253, 1255, 1256, 1257, 1258, 1259, 1260, 1261, 1268, 1269, 1282, 1283, 1284, 1285, 1286, 1287, 1288, 1290, 1292, 1293, 1294, 1295, 1296, 1297, 1299, 1300, 1301, 1302, 1302/1470, 1302/1471, 1302/1472, 1303, 1343, 1345, 1370, 1376, 1391, 1395, 1400</t>
  </si>
  <si>
    <t>24, 29, 30, 107, 108, 109, 112, 113, 114, 116, 117, 118, 122, 192, 193, 194, 195, 195/1509, 196, 197, 198, 218, 219, 234, 234/1546, 234/1556, 235, 236, 236/1545, 236/1549, 236/1552, 236/1555, 238, 241, 278, 288, 290, 291, 292, 299, 340, 341, 342, 362, 362/1505, 363, 364, 365, 366, 366/1506, 370, 376, 377, 379, 380, 381, 382, 383, 384, 385, 388, 404, 405, 406, 407, 407/1445, 408, 409, 410, 411, 412, 424, 426, 427, 439, 440, 448, 449, 450, 451, 462/1402, 462/1403, 462/1404, 462/1405, 462/1406, 462/1407, 462/1408, 462/1409, 462/1410, 462/1411, 462/1412, 462/1413, 462/1414, 462/1415, 462/1416, 462/1417, 466/1418, 466/1419, 466/1420, 466/1421, 466/1422, 466/1423, 466/1424, 466/1425, 466/1426, 466/1428, 466/1429, 466/1430, 466/1431, 466/1432, 466/1433, 466/1434, 467/1435, 467/1436, 467/1437, 467/1438, 467/1439, 467/1440, 467/1441, 467/1442, 467/1443, 467/1444, 474, 483, 484, 485, 486, 487, 488, 489, 490, 491, 492, 493, 495, 498, 499, 500, 501, 502, 503, 504, 505, 505/1366, 506, 507, 508, 509, 510, 514, 515, 516, 517, 519, 520, 521, 523, 524, 525, 526, 527, 528, 529, 530, 531, 532, 533, 534, 535, 536, 539, 540, 542, 543, 544, 545, 546, 547, 548, 549, 550, 551, 552, 553, 554, 555, 556, 557, 558, 559, 560, 561, 562, 563, 564, 565, 566, 567, 568, 569, 570, 571, 572, 573, 574, 575, 576, 577, 578, 579, 580, 581, 582, 583, 584, 585, 586, 587, 588, 589, 590, 591, 592, 593, 594, 595, 597, 598, 599, 600, 601, 602, 603, 604, 605, 606, 607, 608, 609, 610, 611, 612, 613, 614, 615, 616, 617, 618, 619, 620, 621, 622, 623, 624, 625, 626, 629, 632, 633, 634, 635, 636, 637, 638, 639, 640, 646, 647, 651, 652, 653, 665, 666, 667, 668, 669, 686, 687, 688, 689, 712, 713, 714, 715, 716, 717, 718, 719, 720, 721, 722, 723, 724, 725, 726, 727, 728, 729, 730, 731, 732, 733, 734, 735, 736, 737, 738, 739, 740, 741, 743, 744, 745, 746, 747, 748, 749, 750, 751, 752, 753, 754, 755, 756, 757, 758, 759, 760, 761, 762, 763, 764, 765, 766, 767, 768, 769, 770, 771, 772, 773, 774, 775, 776, 777, 778, 779, 799, 815, 816, 817, 820, 821, 827, 832, 836, 901, 902, 911, 912, 914, 915, 916, 917, 918, 919, 920, 921, 924, 925, 929, 930, 931, 947, 948, 969, 970, 973, 974, 977, 978, 979, 980, 981, 982, 983, 984, 985, 986, 987, 988, 989, 990, 991, 1021, 1022, 1026, 1027, 1027/1557, 1028, 1033, 1034, 1118, 1120, 1121, 1122, 1123, 1128, 1129, 1130, 1131, 1204, 1205, 1206, 1207, 1208, 1218, 1219, 1220, 1234, 1236, 1238, 1239, 1262, 1263, 1265, 1267, 1270, 1273, 1304, 1305, 1306, 1307, 1308, 1310, 1311, 1324, 1325, 1326, 1342, 1348, 1349, 1350, 1367</t>
  </si>
  <si>
    <t>53, 54, 62, 425, 494, 496, 497, 511, 512, 513, 518, 537, 538, 541, 627, 628, 630, 631, 641, 642, 643, 644, 645, 648, 649, 649/1496, 650, 654, 655, 656, 657, 658, 659, 660, 661, 662, 663, 664, 670, 671, 672, 673, 674, 675, 676, 677, 678, 679, 680, 681, 682, 683, 684, 685, 690, 692, 693, 694, 695, 700, 701, 702, 710/1372, 782, 783, 784, 785, 786, 787, 788, 789, 790, 791, 792, 793, 794, 795, 796, 797, 798, 800, 801, 801/801/1495, 801/1494, 803, 803/1474, 804, 805, 806, 807, 808, 809, 809/1507, 810, 811, 812, 813, 814, 818, 819, 822, 823, 824, 825, 826, 828, 829, 830, 831, 833, 834, 835, 839, 863, 864, 865, 866, 868, 869, 882</t>
  </si>
  <si>
    <t>10, 21, 33, 44, 47, 83, 106, 131, 132, 146, 221, 295, 348, 358, 360, 463, 465, 468, 470, 472, 926, 928, 992, 1015, 1016, 1017, 1229, 1230, 1233, 1235, 1237, 1351, 1352, 1353, 1354, 1355, 1356, 1357, 1358, 1359.</t>
  </si>
  <si>
    <t>19, 25, 52, 55, 57, 63, 96, 136, 137, 142, 143, 144, 280/1392, 312, 336, 337, 338, 339, 372, 473, 481, 482, 522, 691, 697, 698, 703, 705, 706, 707, 708, 709, 711, 781, 861, 862, 870, 871, 893, 897, 898, 1000, 1023, 1024, 1025, 1029, 1125, 1126, 1132, 1132/1456, 1133, 1264, 1274, 1331, 1332, 1333, 1361.</t>
  </si>
  <si>
    <t>2, 3, 4, 5, 6, 7, 8, 9, 11, 12, 12/1542, 13, 14, 15, 16, 17, 18, 18/1543, 22, 23, 23/1541, 23/1547, 23/1553, 26, 27, 34, 35, 36, 37, 38, 39, 40, 41, 42, 43, 45, 46, 50, 51, 51/1544, 51/1548, 51/1551, 51/1554, 56, 58, 59, 60, 61, 65, 66, 67, 68, 69, 70, 71, 72, 73, 74, 75, 76, 77, 78, 79, 82, 84, 85, 87, 88, 89, 90, 91, 91/1503, 92, 93, 95, 97, 98, 99, 100, 103, 103/1512, 104, 104/1513, 104/1524, 105, 105/1514, 105/1525, 110, 111, 120, 120/1515, 121, 123, 124, 125, 126, 126/1510, 126/1511, 127, 128, 129, 129/1516, 129/1517, 133, 134, 135, 138, 139, 139/1518, 141, 147, 148, 149, 150, 151, 152, 153, 154, 155, 155/1493, 157, 157/1492, 158, 182/1488, 191, 199, 200, 201, 213, 214, 214/1500, 215, 225, 237, 237/1520, 238/1478, 239, 245/1491, 272/1487, 275, 277, 279/1480, 279/1484, 281, 284/1401, 286, 286/1381, 289, 293, 300, 313, 313/1433, 313/1434, 313/1435, 313/1436, 313/1437, 313/1476, 313/1519, 313/1523, 343, 343/1502, 344, 347, 350, 351, 352, 352/1499, 353, 354, 355, 367, 368, 368/1448, 369, 371, 373, 374, 375, 378, 381/1508, 382, 382/1501, 387, 389, 392, 393, 394, 395, 396, 399, 400, 401, 402, 403, 413, 414, 415, 416, 417, 418, 419, 420, 421, 422, 423, 428, 429, 430, 431/1531, 433, 433/1538, 435, 447, 452, 453, 454, 458, 461, 461/1479, 466/1427, 735, 838, 913, 914, 934, 935, 935/1468, 936, 938, 939, 940, 943, 951, 951/1497, 955, 956, 957, 957/1432, 957/1527, 957/1528, 965, 966, 968, 971, 998, 999, 999/1526, 1030, 1124, 1127, 1135/1490, 1136, 1143, 1143/1482, 1143/1483, 1144/1485, 1156, 1156/1481, 1156/1522, 1195, 1197, 1209, 1210, 1211, 1212, 1213, 1214, 1215, 1223, 1224, 1225, 1228, 1232, 1240, 1241, 1242, 1243, 1266, 1271, 1272, 1278, 1278/1477, 1279, 1303, 1303/1521, 1313, 1314, 1316, 1317, 1318, 1319, 1321, 1327, 1328, 1329, 1330, 1334, 1337, 1338, 1339, 1340, 1347.</t>
  </si>
  <si>
    <t>1, 20, 28, 31, 32, 48, 49, 80, 81, 86, 94, 101, 119, 130, 140, 156, 159, 169, 181, 188, 189, 203, 211, 222, 224, 228, 240, 246, 257, 264, 297, 317, 329, 345, 346, 357, 361, 386, 390, 391, 397, 398, 464, 469, 471, 475, 476, 477, 696, 699, 837, 860, 867, 922, 927, 941, 942, 944, 945, 946, 967, 997, 1018, 1031, 1048, 1056, 1071, 1081, 1089, 1111, 1119, 1134, 1157, 1161, 1178, 1193, 1199, 1216, 1226, 1247, 1254, 1277, 1280, 1289, 1298, 1309, 1312, 1315, 1320, 1335, 1341, 1344, 1346, 1312.</t>
  </si>
  <si>
    <t>Ramkumarpur</t>
  </si>
  <si>
    <t>1600, 1599, 1602, 1603, 1816, 1817, 1818, 1819, 1812, 1813, 1815, 1952, 1953, 1601, 1610, 1611, 1612, 1613, 1614, 1615, 1616, 1617, 1618, 1619, 1625, 1624, 1627, 1630, 1629, 1628, 1642, 1641, 1638, 1639, 1640, 1637, 1645, 1646, 1644, 1645, 1646, 1753, 1752, 1754, 1755, 1756, 1757, 1758, 1759, 1760, 1761, 1762, 1763, 1773, 1766, 1775, 1776, 1774, 1779, 1780, 1778, 1782, 1783, 1784, 1785, 1786, 1787, 1915, 1907, 1308, 1313, 1311, 1312, 1310, 1309, 1280, 1279, 1789, 1790, 1791, 1792, 1793, 1788, 1274, 1276, 1276, 1275, 1277, 1278, 1267, 1266, 1794, 1795, 1796, 1797, 1798, 1799, 1800, 1801, 1802, 1803, 1804, 1806, 1807, 1808, 1809, 1805, 1810, 1811, 1032, 1031, 1030, 1050, 1049, 1848, 1046, 1034, 1243, 1246, 1247, 1248, 1245, 1246, 1034, 1032, 1031, 1030, 1033, 1046, 1048, 1049, 1050, 1053, 1057, 1056, 1055, 990, 989, 992, 993, 994, 995, 996, 997, 998, 999, 1000, 1001, 1002, 1003, 1011, 1004, 1005, 1006, 1008, 1009, 10110, 1013, 1017, 1018, 1024, 1020, 1021, 1861, 1862, 1857, 1858, 1859, 1913, 1856, 1855, 1854, 1853, 1852, 1851, 1850, 1849, 1848, 1847, 1846, 1845, 1844, 1843, 1842, 1841, 1840, 1839, 1838, 1837, 1834, 1835, 1836, 1824, 1833, 1832, 1831, 1830, 1829, 1828, 1827, 1826, 1825, 1824, 1823, 1822, 961, 962, 963, 967, 972, 971, 967, 973, 974, 978, 979, 977, 979, 985, 984, 983, 982, 986, 987, 998, 989</t>
  </si>
  <si>
    <t>1365, 1369, 1373, 1374, 1375, 1376, 1377, 1378, 1379, 1380, 1348, 1349, 1350, 1351, 1352, 1353, 1354, 1355, 1356, 1357, 1358, 1088, 1185, 1186, 1199, 1084, 1083, 11082, 1081, 1079, 1078, 1060, 1064, 1065, 1066, 1052, 1057, 1051, 1044, 1043, 1042, 1039, 1040, 1041, 1045, 1038, 1237, 1236, 1235, 1123, 1231, 1234, 1230, 1077, 1075, 1076, 1074, 1073, 1071, 1069, 1201, 1202, 1203, 1208, 1209, 1210, 1211, 1212, 1213, 1214, 1215, 894, 893, 892, 891, 898, 895, 896, 897, 920, 922, 924, 925, 926, 927, 928, 929, 948, 943, 944, 945, 946, 947, 949, 950, 951, 952, 954, 955, 959, 961, 957, 958, 960, 961, 964, 965, 966, 964, 964, 975, 976, 980, 981, 1113, 1112, 1111, 1110, 1103, 1102, 1101, 1100, 1099, 1098, 1093, 1090, 1092, 1091, 1089, 1087, 1085, 1080, 1015, 1014, 1016, 1866, 1867, 1868, 1869, 1870, 1871, 1880, 1881, 1882, 1879, 1878, 1875, 1871, 1872, 1873, 1874, 1598, 1596, 1593, 1594, 1589, 1597, 1604, 1607, 1605, 1592, 1606, 1591, 1590, 1678, 1677, 1679, 1681, 1680, 1683, 1622, 1623, 1673, 1674, 1675, 1676, 1672, 1668, 1667, 1666, 1665, 1664, 1670, 1671, 1669, 1659, 1660, 1661, 1662, 1663, 1685, 1556, 1657, 1658, 1623, 1634, 1635, 1636, 1647, 1648, 1650, 1649, 1651, 1652, 1653, 1654, 1655, 1656, 1657, 1658, 1659, 1660, 1631, 1632, 1633, 1636, 1635, 1646, 1686, 1687, 1745, 1717, 1746, 1744, 1751, 1750, 1749, 1748, 1743, 1742, 1741, 1740, 1752, 1737, 1739, 1752, 1739, 1738, 1737, 1733, 1731, 1730, 1724, 1732, 1722, 1721, 1723, 1732, 1723, 1721, 1777, 1771, 1770, 1769, 1767, 1765, 1315, 1329, 1328, 1327, 1326, 1324, 1333, 1332, 1331, 1330, 1294, 1293, 1292, 1291, 1290, 1335, 1340, 1339, 1338, 1337, 1336, 1290, 1291, 1292, 1293, 1294, 1295, 1296, 1297, 1298, 1299, 1300, 1301, 1288, 1289, 1287, 1285, 1286, 1346, 1342, 1341, 1345, 1346, 1348, 1270, 1269, 1271, 1272, 1273, 1281, 1282, 1306, 1305, 1283, 1302, 1301, 1328, 1239, 1240, 1037, 1036, 1243, 1241, 1366, 1368, 1923, 729, 1955, 1365, 1938, 1364, 1363, 1362, 1360, 1249, 1255, 1256, 1258, 1259, 1260, 1261</t>
  </si>
  <si>
    <t>683, 645, 725, 1527, 1574, 122, 1565, 1566, 1567, 1531/1892, 347, 348, 1444, 1517, 1541, 1689, 556, 1516, 1365, 718/1939, 1390, 598, 672, 756, 76, 1584, 1360, 1583, 649, 233, 1377, 201, 558, 249, 409, 16, 59, 203, 748, 744, 1520, 1447, 154/1940, 592, 1454, 38, 609, 562, 135, 402/1922, 584, 585, 586, 532, 223, 120, 222, 285, 444, 469, 161, 627, 641, 308, 178/1936, 178/1937, 179/1935, 659, 660, 661, 758, 758/1933, 759, 1528, 1733, 1515/1899, 1576, 405, 406, 407, 408, 477, 478, 479, 571, 571/1895, 36, 88, 470, 412, 644/1890, 152, 170, 548, 119, 1464, 1572, 1716, 1715, 1714, 1555, 403, 617/1925, 650, 1564, 1710, 528, 425, 578, 1515, 611, 1568, 72, 200, 1703, 69, 1374, 1375, 1376, 141, 142, 143, 636, 682, 535/1901, 101, 389, 613, 1380, 1381, 1416, 167, 21/1898, 4, 218, 326, 327, 205, 674, 1730, 1513, 306, 168, 669, 655, 753, 681, 757/1941, 757, 12, 290, 106, 98, 280, 466, 485, 490, 180, 183, 262, 366, 50, 1708, 1708/1893, 139, 638, 376, 1468, 1707, 324, 337, 1443, 1542, 526, 496, 629, 705, 94, 387, 53, 535, 159, 244, 1455, 197, 721, 1552, 15, 384, 385, 487, 504, 505, 129, 130, 131, 132, 133, 134, 1531, 1531/1892, 278, 1723, 258, 567, 545, 684, 266, 267, 375, 121, 33, 687, 9, 10, 220, 690, 740, 296, 590, 90, 219, 236, 344, 1448, 644, 704, 14, 100, 46, 1684, 1551, 610, 1482, 745, 248, 1373, 1711, 199, 18, 66, 555, 289, 1495, 1518, 580, 17, 1424, 1483, 166, 500, 34, 729/1923, 35, 591, 1398, 1738, 273, 254, 107, 310, 665, 1434, 27/1900, 55, 111, 716, 1408, 648, 741, 1461, 1494, 1709, 660/1934, 693, 762/1946, 688, 728, 1445, 187, 188, 189, 190, 311, 713, 565, 566, 370, 1553, 283, 371, 264, 49, 247, 1497, 1396, 1417, 1426, 1460, 1367, 1368, 1368/1955, 1405, 1405/1956, 1405/1957, 1729, 41, 1388, 1488, 1502, 40, 603, 597, 474, 544, 5, 475, 1, 75, 499/1905, 196, 680, 767, 288, 2, 22, 37/1944, 156, 430, 150, 195, 304, 640, 453, 622, 757/1911, 336, 619, 606, 7, 575, 719, 729, 193/1906, 174, 514, 226, 65, 25, 8, 164, 764, 465, 45, 499, 342, 1394, 763, 699, 700, 701, 702, 703, 80, 459, 473, 1402, 1456, 1695, 1735, 368, 1401, 454/1924, 573, 1486, 1560, 1685, 488, 498, 162, 261, 305, 317, 317/1894, 392, 508, 686, 422, 1459, 1387, 369, 128, 630, 717, 214, 186, 1411, 607, 634, 769, 1519, 536, 537, 538, 539, 540, 1558, 1559, 339, 1410/1891, 1385, 1510, 1525, 15, 1519/1908, 1521, 1506, 21, 513, 516, 1409, 146, 184, 13, 1386, 309, 245, 451, 1484, 332, 1492, 246, 103, 318, 561, 398, 1422, 458, 1423, 281, 1529, 1526, 217, 329, 240, 605, 1372, 1481, 738, 431, 1435, 1400, 175, 628, 531, 551, 689, 656, 652, 1458, 476, 632, 1397, 1467, 1470, 1688, 1471, 670, 185, 631, 1379, 568, 255, 198, 1414, 602, 651/1904, 630/1929, 604, 1404, 1437, 1725, 1472, 1554, 1706, 731, 1530, 1692, 1383, 351, 147, 213, 268, 269, 225, 225/1954, 419, 461, 353, 354, 362, 363, 364, 365, 433, 526/1949, 1578, 1691, 1700, 1701, 1736, 93, 518, 595/1920, 547, 215, 325, 746, 136, 691, 427, 468, 316, 1498, 1499, 428, 429, 432, 373, 400, 587, 19, 20, 182, 228, 503/1910, 1449, 1449/1958, 1450, 662, 663, 663/1960, 709, 710, 711, 712, 736, 737, 553, 277, 464, 372, 1557, 1704, 1556, 1403, 399, 462, 1699, 112, 775, 1695/1916, 32, 60, 1428, 685, 635, 192, 730, 742/1918, 1586, 707, 356, 260, 1697, 331, 1696, 1724, 1726, 105, 145, 515/1945, 23, 333, 515, 732, 642, 643, 666, 668, 676, 733, 734, 735, 330, 1378, 6, 751, 349, 1514, 1719, 1580, 1563/1943, 1694, 1705, 1370, 1371, 84, 274, 484, 522, 523, 1412, 360, 39, 355, 361, 361, 493, 439, 497, 1419, 1571, 1393, 1702, 1384, 1440, 581, 726, 377, 378, 583, 772, 773, 1441, 727, 1407, 212, 96, 1565, 1566, 1567, 211, 563, 322, 74, 380, 382, 1721, 424, 501, 612, 71, 774, 124, 123,116, 1697/1914, 1391, 1473, 1475, 1698, 1732, 153, 206, 572, 43, 44, 596, 618, 1410, 1365/1938, 577, 718, 160, 313, 312, 56, 1436, 239, 338, 421, 383, 1429, 1545, 1686, 1737, 1462, 1491, 1693, 570, 235, 77, 345, 148, 204, 202, 291, 379, 1487, 418, 486, 391, 480, 1500, 62, 321, 320, 1582, 509, 256, 163, 654, 755, 388, 108, 73, 1392, 287, 257, 29, 390, 63, 1427, 394, 714, 557, 286, 743, 1395, 115, 546, 1573, 1421, 1389, 616, 646, 70, 413, 750, 54, 1430, 114, 771, 181, 595, 667, 621, 298, 83, 452, 341, 653, 752, 158, 455, 582, 678, 1523, 1524, 1577, 517, 1579, 86, 27, 294, 303, 85, 99, 664, 271, 48, 1550, 82, 67, 1581, 292, 30, 81, 3, 92, 1369, 1413, 1722, 426, 770, 221, 334, 265, 126, 251, 297, 1457, 588, 367, 89, 1575, 1503, 416, 765, 1508, 302, 172, 762, 208, 1442, 1543, 110, 272, 284, 47, 169, 138, 282, 768, 1569, 1690, 210, 692, 95, 154, 51, 340, 506, 524, 489, 118, 495, 671, 1477, 335, 117, 237, 1485, 1604/1979, 525, 381, 1746/1981, 177, 1254, 357, 1720, 1585/1984, 1585, 446, 1382, 194, 178, 179, 579, 529, 227, 593, 209, 279, 541, 1539, 1540, 165, 151, 494, 1570, 472, 463, 350, 149, 176, 113, 173, 443, 1489, 24, 679, 37, 1399, 1490, 1731, 450, 104, 502, 503, 295, 608, 1406, 512, 675, 708, 259, 155, 346, 530/1961, 742, 1443/1950, 1542/1951, 193/1917, 1547, 1504/1896, 1496, 238, 127, 1451, 1452, 1553, 171, 395, 657, 639, 434, 420, 457, 554, 1504, 511, 543, 285/1986, 68/1987, 68, 68/1988, 157, 559, 467, 599, 1522, 1728, 564, 404, 78, 336/1985, 393/2003, 42/2002, 216, 393, 42, 471, 26, 448, 449, 441, 415, 492, 776, 359, 64, 52, 230/1968, 1501, 576, 736/1959, 374, 224, 307, 275/1909, 61, 722, 414, 1549, 58, 1548, 600, 301, 243, 760, 386, 460, 31, 720, 140, 229, 401, 633, 739, 1516/1903, 1563, 724, 242, 1585/1975, 1478, 314, 1418, 1585/1976, 97, 402, 323, 698, 396, 1439, 679/1919, 397, 275, 270, 447, 87, 300, 481, 482, 483, 534, 352, 1431, 1433, 1446, 1544, 615, 637, 651, 102, 232, 91, 250, 79, 549, 549/1897, 410, 507, 589, 677, 706, 607/1912, 658, 1425, 137, 723, 28, 519, 520, 521, 144, 234, 747, 673, 697</t>
  </si>
  <si>
    <t>1665, 1347, 955, 956, 1648, 1649, 1653, 1657, 1745, 1747, 1751, 829, 1259, 1346, 1800, 1807, 1037, 1811, 861, 863, 909, 1134, 1809, 838, 848, 899, 903, 872, 873, 887, 950, 952, 821, 1234, 820, 839, 886, 821, 951, 831/1921, 884, 895, 1325, 1326, 1332, 1333, 1224, 1227, 791, 801, 855, 880, 1031, 1032, 825, 900, 1354, 1355, 1357, 1358, 804, 846, 898, 810/1942, 924, 1146, 1147, 783, 844, 874, 815, 888, 901, 780, 924, 847, 1650, 1652, 1749, 1740, 1742, 826, 866, 904, 930, 946, 798, 906, 1347, 1677, 1334, 1340, 1588, 890, 921, 1119, 1120, 1654, 1741, 1746, 841, 948, 252, 1323, 1348, 1359, 1790, 1803, 1241, 1362, 1364, 1133, 1135, 1136, 840, 1261, 1801, 1806, 796, 807, 837, 859, 896, 916, 931, 933/1902, 1138, 1151, 1152, 1155, 1156, 818, 822, 849, 850, 853, 868, 871, 1687, 1743, 1658, 1342, 1343, 1141, 1143, 787, 802, 813, 834, 927, 1661, 1669, 1804, 1243, 805, 241, 1345, 1221, 1148, 786, 806, 1165, 1316, 1317, 1318, 1319, 1320, 1321, 1322, 1327, 1328, 1331, 1335, 1339, 1341, 1659, 1683, 1789, 894, 816, 1139, 253, 1660, 1680, 1145, 843, 1167, 1236, 1238, 1240, 1351, 1802, 817, 852, 1230, 1231, 1235, 892, 893, 1121, 860, 836, 1670, 1324, 1220, 1219, 882, 1671, 1674, 1676, 1248, 1249, 1250, 1810, 1797, 1798, 966, 1150, 1153, 1242, 1349, 1353, 1668, 1672, 160/1947, 810/1948, 922, 1350, 1352, 1222, 1260, 1799, 1805, 824/1931, 1335, 1336, 1667, 1666, 1679, 939, 791, 793, 832, 919, 920, 905, 789, 1682, 681, 1225, 799, 1344, 1149, 1163, 1164, 785, 800, 862, 864, 910, 1142, 936, 947, 1218, 1363, 1140, 1144, 788, 797, 803, 812, 833, 928, 938, 1655, 1226, 1228, 959, 961, 1161, 811, 897, 945, 749/1963, 761/1964, 1258, 782, 949/1965, 1366, 889, 1656, 456, 800, 1218/1983, 933, 1750, 1158, 820/1990, 943, 808, 907, 809, 908, 914, 915, 835, 857, 858, 795, 1678, 1677/1991, 935, 1157, 1239, 1232, 1233, 1658/1996, 1152/1962, 1673, 830, 876, 885, 1664, 1160, 810, 923, 925, 1662, 1663, 891, 1130, 1131, 902, 1137, 939/0, 939/1967, 867, 845, 926, 831, 1651, 1744, 1746/1971, 917, 933/1972, 790, 792, 913, 1796, 854, 932, 875, 1159, 1647, 1748, 856, 819, 870, 823, 869, 883, 824, 784, 842, 865, 912, 1223, 934, 937, 1166, 911</t>
  </si>
  <si>
    <t>1592, 1760, 1761, 1854, 1853, 1833, 1858, 1824, 1831, 1757, 1825, 1835, 1838, 1852, 1850, 1826, 1836, 1839, 1840, 1843, 1847, 1857, 1857/1913, 1828, 1830, 1848, 1834, 1846, 1844, 1837, 1865, 1827, 1851, 1015, 1866, 1867, 1868, 1869, 1871, 1872, 1873, 1874, 1875, 1876, 1877, 1878, 1879, 1880, 1881, 1882, 1759/1977, 1759, 1829, 1855, 1856, 1757/1997, 1849, 1758</t>
  </si>
  <si>
    <t>1065, 1626, 1026, 1028, 1033, 1788, 1812, 1814, 1814/1953, 1841, 1860, 994, 995, 997, 1020, 1052, 1054, 1058, 1265, 1314, 1315, 1537, 1601, 1609, 1764, 1774, 1832, 276, 953, 445, 527, 626</t>
  </si>
  <si>
    <t>954, 1049, 1029, 1005, 1009, 999, 1273, 1275, 1274, 1010, 1170, 1002, 982, 1292, 1590, 1591, 109, 1129, 1030, 1050, 1019, 1172, 1272, 1276, 1291, 1781, 1277, 1278, 1000, 1169, 1356, 1038, 978, 1791, 998, 1048, 1008, 1195, 1011, 1012, 1018, 1017, 1171, 1001, 1003, 1818, 1004, 1006, 1783, 1786, 1870, 1883, 1884, 435, 437, 1290, 1013, 442, 454, 550, 754, 1072, 11, 1262, 1263, 1264, 1438, 1466, 1479, 1504/1926, 1505, 1512, 1533, 1536, 1538, 1562, 1734, 1845, 193, 314/1930, 319, 328, 411, 436, 438, 440, 490, 560, 594, 601, 602/1928, 617, 623, 949, 1014, 1162, 1251, 1253, 1266, 1480, 1509, 1792, 231, 417, 530, 533, 569, 620, 749, 761, 814, 918, 991</t>
  </si>
  <si>
    <t>1614, 1617, 1629, 957, 958, 1606, 1607, 1610, 1611, 1618, 1642, 1644, 1043, 1045, 1862, 1115, 1116, 1034, 970, 974, 975, 1595, 1211, 944, 1255, 1256, 1257, 828, 1767, 1645, 1646, 1770, 1771, 1772, 1773, 969, 971, 1594, 1794, 1795, 1024, 1021, 1022, 1023, 1861, 1100, 1179, 1066, 1067, 1268, 1269, 941, 1308, 1313, 1762, 1600, 1154, 1096, 1106, 1109, 1176, 1110, 1117, 1118, 1108, 1294, 1095, 1102, 1180, 985, 988, 989, 983, 1603, 1603/1993, 1287, 1295, 1299, 1302, 1289, 1329, 1060, 963, 964, 1103, 993, 1093, 1182, 1280, 1282, 1307, 1308/1907, 1281, 1059, 1185, 1198, 1089, 1090, 1126, 1044, 1084, 1085, 1200, 1201, 1202, 1203, 1204, 1205, 1206, 1207, 1111, 1123, 1589, 1599, 1602, 1755, 1076, 1078, 1330, 1053, 1057, 1630, 1619, 1620, 1621, 1624, 1615, 1035, 1041, 1036, 1040, 1173, 1297, 1270, 1283, 1285, 1286, 1288, 1298, 1300, 1301, 1305, 1776, 1778, 1779, 1842, 1112, 1113, 1122, 1086, 1675, 1612, 1636, 1604, 1175, 1099, 1097, 1177, 1068, 1070, 1074, 1075, 1082, 1080, 1081, 1083, 1213, 1214, 1215, 1616, 1628, 1765, 1766, 1309, 1310, 1087, 1199, 1216, 1217, 976, 1613, 1768, 1769, 1311, 1312, 1244, 1247, 1055, 1056, 1793, 967, 968, 965, 1753, 942, 1042, 1039, 1051, 1306, 1777, 1622, 1623, 1625, 1631, 1632, 1633, 1639, 1640, 1641, 1643, 1092, 1183, 1184, 1187, 1188, 1189, 1190, 1191, 1192, 1193, 1196, 1787, 1061, 1063, 1064, 1174, 1887, 1267, 1787/1915, 1098, 1107, 1104, 1186, 1197, 1091, 1101, 1178, 960, 1782, 1784, 979, 980, 981, 1077, 1079, 986, 987, 1739/1978, 1280/1980, 1254/1982, 1634, 1608/1985, 1608/1988, 1608/1987, 1608/1986, 1608/1989, 1608, 1603/1992, 1635, 1637, 1127, 1107/1889, 1110/1994, 1117/1995, 1071, 1073, 1210, 1212, 1638, 1605, 1754, 1768/1999, 1818/2000, 1739, 1284, 1304, 1303, 1594/1998, 1125, 1280/1969, 1132, 779, 1811/1973, 827, 879, 1361, 1296, 1627, 1593, 1596, 1597, 1598, 1859</t>
  </si>
  <si>
    <t>1046, 973, 972, 940, 1293, 1181, 984, 962, 1107/1888, 1128, 992, 1094, 1279, 1246, 1337, 1775, 1780, 1271, 1168, 1069, 1237, 1208, 1088, 977, 1047, 1114, 1194, 625, 1105, 1785, 1209, 1124, 1027, 1813, 996, 1062, 1229, 1245, 1252, 1415, 1432, 1469, 1474, 1507, 1712, 1717, 1808, 191, 263, 358, 423, 542, 614, 624, 647, 777</t>
  </si>
  <si>
    <t>Bastapada</t>
  </si>
  <si>
    <t>1011, 1007, 1008, 970, 1003, 1002, 1000, 999, 997, 992, 991, 990, 989, 988, 982, 738, 728, 729, 730, 727, 726, 725, 720, 718, 632, 631, 630, 629, 626, 623, 622, 621, 615, 620, 619, 618, 617, 616, 614, 610, 42, 43, 44, 41, 40, 30, 31, 29, 28, 27, 26, 1012, 1011, 1006, 1003, 1002, 970, 972, 973, 971, 974, 975, 977, 107, 976, 978, 979, 740, 739, 742, 743, 747, 750, 751, 551, 552, 553, 554, 555, 556, 592, 593, 594, 595, 596, 597, 591, 598, 599, 600, 582, 583, 584, 580, 581, 601, 500, 499, 501, 498, 497, 444, 445, 446, 443, 442, 441, 440, 431, 432, 433, 435, 436, 437, 425, 426, 427, 424, 423, 422, 65, 64, 63, 62, 59</t>
  </si>
  <si>
    <t>841, 842, 843, 840, 841, 845, 846, 847, 969, 960, 968, 961, 962, 963, 964, 967, 966, 964, 1018, 957, 956, 953, 954, 955, 952, 958, 950, 884, 885, 888, 887, 886, 892, 893, 895, 896, 997, 948, 949, 903, 904, 902, 900, 905, 904, 901, 947, 907, 908, 909, 946, 744, 745, 946, 936, 937, 938, 934, 927, 925, 914, 913, 911, 917, 918, 919, 920, 921, 922, 923, 924, 925, 926, 927, 933, 939, 940, 942, 943, 944, 945, 748, 749, 754, 756, 753, 533, 535, 536, 540, 541, 539, 542, 543, 544, 545, 546, 547, 548, 550, 567, 566, 565, 564, 563, 562, 561, 560, 559, 1022, 557, 558, 568, 574, 569, 573, 590, 571, 589, 587, 586, 588, 575, 571, 572, 570, 577, 576, 508, 509, 510, 511, 517, 501, 502, 503, 505, 504, 502, 494, 493, 492, 457, 415, 455, 452, 450, 445, 416, 417, 428, 429, 416, 408, 409, 410, 411, 412, 415, 467, 406, 465, 413, 470, 471, 472, 474, 404, 463, 462, 461, 460, 413, 417, 408, 419</t>
  </si>
  <si>
    <t>676, 674, 680, 680/1019, 430, 105, 568, 729, 319, 666, 647, 665, 695, 615, 653, 673, 998, 56, 689, 658, 658/1020, 662, 744, 591, 613, 422, 1001, 1011, 727, 639, 640, 324, 706, 553, 992, 739, 713, 714, 969, 652, 984, 130, 669, 648, 646, 667, 957, 611, 977, 77, 300, 645, 697, 408, 988, 1005, 397, 405, 100, 102, 103, 313, 329, 954, 1013, 305, 310, 20, 33, 36, 614, 628, 403, 402, 341, 124, 699, 619, 965, 974, 623, 632, 520, 750, 967, 682, 722, 518, 517, 625, 432, 433, 434, 435, 620, 1000, 314/1015, 997, 315, 959, 987, 630, 991, 1012, 80, 556, 557, 557/1022, 558, 966, 966/1021, 972, 431, 621, 1003, 328, 982, 747, 21, 751, 555, 634, 1004, 976, 749, 956, 323, 1002, 108, 112, 317, 519, 746, 955, 626, 748, 325, 733, 989, 109, 629, 74, 994, 427, 116, 635, 999, 332, 692, 725, 334, 64, 75, 101, 395, 691, 950, 672, 637, 703, 704, 651, 593, 1014, 964/1018, 125, 133, 426, 55, 78, 425, 688, 1008, 335, 730, 423, 406, 339, 121, 990, 514, 720, 633, 528, 560, 736, 424, 590, 622, 963, 976/1076, 631, 627, 661, 559, 743, 949, 671, 307, 694, 76, 24, 126, 99, 421, 316, 705, 958, 952, 636, 732, 724, 304, 721, 72, 731, 113, 700, 723, 670, 685, 686, 129, 303, 309, 1007, 985, 243, 320, 896, 900/1028, 905/1029, 644, 69, 718, 660, 436, 342, 81/1023, 354/1036, 110, 707, 298, 973, 32, 654, 964, 297, 298/1016, 311, 81, 306/1049, 331/1050, 306, 121/1051, 741, 970, 968/1052, 642, 693, 968, 409, 331, 336, 301, 338, 299, 314, 961, 663, 674, 675, 676, 679, 680, 680/1019, 134, 610, 641, 690, 65, 979, 993, 740, 986, 404, 728, 54, 551, 735, 539, 562, 554, 702, 119, 683, 650, 649, 953, 745, 127, 330, 340, 681, 742, 656, 659, 1006, 128, 118, 117, 561, 701, 978, 696, 643, 655, 612, 37, 39, 962, 698, 396, 616, 960, 104, 975, 684, 684/1024, 638, 708, 709, 710, 711, 668, 302</t>
  </si>
  <si>
    <t>453, 381, 399, 429, 595, 418, 478, 415, 416, 874, 726, 816, 822, 373, 383, 469, 270, 273, 274, 550, 382, 384, 400, 477, 513, 516, 472, 842, 826, 828, 841, 385, 401, 467, 277, 233, 248, 255, 256, 257, 258, 259, 263, 264, 265, 337, 753, 756, 796, 810, 819, 838, 111, 318, 394, 782, 797, 799, 813, 815, 837, 886, 471, 521, 522, 523, 524, 525, 526, 527, 846, 53, 784, 798, 847, 883, 22, 888, 277/1077, 275, 618, 817, 205/1044, 205/1045, 205/58, 839, 840, 841/1046, 844, 845, 349, 839/1026, 552, 272, 292, 293, 453, 818, 824, 380, 887, 884, 468, 881, 548, 812, 885, 843</t>
  </si>
  <si>
    <t>213, 570, 902, 572, 589, 412, 411, 417, 597, 410, 447, 445, 571, 850, 466, 285, 286, 287, 280, 811, 278, 281, 282, 283, 284, 388, 391, 465, 600, 573, 947, 948, 809, 814, 946, 213, 387, 386, 289, 808, 594, 873, 877, 597/1048, 587, 596, 617, 288, 389, 585, 586, 588, 598, 599, 569, 393, 875, 876, 583, 584, 547</t>
  </si>
  <si>
    <t>910, 864, 242, 491, 238, 224, 227, 237, 18, 96, 11, 13, 1010, 122, 140, 206, 23, 234, 322, 347, 348, 507, 57, 601, 603, 716, 738, 752, 757, 779, 780, 800, 852, 929, 935, 981</t>
  </si>
  <si>
    <t>452, 496, 503, 8, 419, 414, 872, 821, 802, 245, 835, 566, 563, 565, 413, 941, 942, 241, 260, 442, 443, 567, 786, 564, 87/1032, 996, 244, 107, 115, 132, 135, 16, 25, 26, 29, 30, 31, 41, 5, 9, 98, 604, 83, 84, 995, 87, 89, 91, 95, 428, 437, 446, 61, 62, 63, 820, 879, 834</t>
  </si>
  <si>
    <t>203, 853, 856, 857, 858, 869, 177, 182, 184, 186, 217, 179, 785, 194, 196, 195, 197, 200, 489, 180, 181, 900, 905, 911, 450, 451, 492, 493, 494, 495, 505, 506, 444, 455, 490, 456, 460, 461, 462, 854, 878, 208, 765, 770, 789, 803, 804, 805, 807, 855, 859, 860, 861, 863, 865, 867, 868, 908, 508, 509, 511, 512, 479, 356, 358, 243, 763, 767, 768, 762, 192, 193, 194, 195, 196, 473, 226, 246, 262, 267, 268, 269, 351, 360, 364, 366, 367, 759, 925, 760, 915, 916, 917, 920, 481, 488, 475, 476, 458, 350, 198, 830, 832, 851, 531, 823, 829, 369, 375, 464, 199, 176, 189, 931, 932, 939, 940, 943, 240, 231, 232, 235, 236, 239, 249, 250, 457, 459, 463, 470, 359, 363, 223, 225, 934, 936, 937, 775, 776, 777, 923, 926, 448, 228, 229, 230, 378, 368, 343, 346, 787, 790, 791, 533, 534, 542, 131, 889, 210, 480, 483, 484, 485, 486, 487, 530, 537, 538, 848, 901, 906, 921, 922, 575, 576, 577, 168, 169, 171, 172, 290, 291, 178, 197, 200, 203, 211, 933, 938, 355, 357, 251, 254, 177, 179, 182, 184, 185, 186, 217, 853, 856, 857, 858, 869, 252, 796/1027, 924, 498/1030, 500/1031, 801, 353, 537/1033, 754/1034, 895, 899, 754/1035, 918, 754, 927, 928, 279, 785/1037, 190, 214, 216, 266, 271, 781, 782/1039, 783, 183/1040, 243/1041, 903, 904, 354, 183, 188, 894, 903/1042, 904/1043, 202/1047, 764, 766, 769, 189/1025, 215, 785, 792, 794, 795, 944, 945, 120, 120/1052, 27, 28, 605, 607, 608, 825, 218, 219, 276, 204, 209, 173, 174, 175, 202, 376, 377, 390, 771, 774, 914, 201, 893, 897, 482, 909, 758, 532, 535, 536, 545, 919, 438, 439, 440, 441, 501, 880, 345, 592, 871, 498, 499, 500, 579, 361, 362, 371, 372, 892, 907, 497, 502, 578, 580, 581, 543, 544, 546, 898, 912, 913, 831, 833</t>
  </si>
  <si>
    <t>212, 191, 504, 454, 207, 773, 806, 862, 866, 870, 510, 352, 761, 191, 365, 474, 187, 836, 827, 374, 930, 221, 222, 778, 392, 344, 788, 541, 890, 529, 574, 449, 170, 253, 212, 247, 261, 3, 12, 58, 606, 88, 93, 664, 677, 715, 420, 220, 379, 772, 540, 370, 891, 582, 849</t>
  </si>
  <si>
    <t>Odapada</t>
  </si>
  <si>
    <t>698, 697, 722, 1312, 723, 724, 725, 732, 733, 734, 729, 728, 730, 727, 726, 739, 738, 737, 736, 745, 741, 742, 758, 757, 759, 760, 755, 754, 751, 748, 749, 753, 752, 747, 746, 762, 761, 765, 764, 766, 767, 770, 769, 768, 796, 1339, 771, 773, 775, 791, 776, 777, 779, 780, 761, 782, 783, 784, 785, 786, 787, 788, 790, 791, 844, 845, 846, 878, 847, 849, 848, 788, 789, 794, 795, 851, 850, 853, 876, 880, 877, 873, 852, 874, 873, 854, 855, 858, 857, 871, 867, 866, 865, 866, 864, 861, 863, 862, 918, 919, 920, 915, 916, 917, 895, 896, 897, 898, 911, 912, 910, 900, 901, 1313, 909, 1010, 1011, 1013, 1011, 1013, 1012, 1014, 1020, 1021, 1104, 1055, 1056, 1065, 1058, 1059, 1060, 1061, 1062, 1063, 1064, 1092, 1093, 1094, 1095, 1096, 1097, 1098, 1100, 1101, 1099, 1151, 1152, 1153, 1154, 1155, 1156, 1168, 1157, 1158, 1159, 1160, 1161, 1162, 1163, 1164, 1165, 1311, 1169, 1308, 1181, 1182, 1181, 1172, 1173, 1174, 1175, 1179, 1183, 1189, 1213, 1178, 1184, 1177, 1178, 1186, 1184, 1187, 1185, 1188, 1191, 1192, 1195, 1190, 1193, 1194, 1197, 1196, 1201, 1202, 1200, 1203, 1204, 1205, 1206, 1207, 1208, 1209, 1210, 1211</t>
  </si>
  <si>
    <t>696, 695, 693, 692, 684, 691, 694, 685, 686, 690, 1293, 689, 688, 707, 706, 705, 1302, 1303, 703, 704, 708, 709, 704, 701, 700, 699, 703, 702, 710, 711, 712, 713, 714, 715, 716, 717, 718, 719, 689, 429, 427, 428, 426, 802, 801, 803, 804, 800, 799, 798, 802, 1320, 424, 425, 421, 420, 817, 816, 815, 813, 814, 423, 812, 811, 818, 419, 418, 819, 821, 820, 842, 841, 414, 415, 416, 417, 823, 824, 822, 839, 838, 836, 835, 825, 826, 837, 834, 891, 829, 828, 832, 890, 889, 882, 888, 883, 890, 887, 886, 885, 884, 869, 1002, 1003, 999, 995, 994, 991, 990, 391, 390, 396, 395, 393, 982, 981, 980, 984, 979, 988, 1304, 1305, 987, 986, 974, 972, 973, 917, 920, 967, 1004, 1006, 964, 965, 968, 969, 958, 955, 975, 963, 962, 961, 960, 959, 957, 956, 954, 955, 954, 934, 935, 932, 935, 936, 930, 931, 938, 937, 929, 939, 945, 953, 940, 941, 942, 944, 943, 947, 948, 949, 946, 926, 927, 914, 923, 929, 931, 932, 27, 28, 29, 1140, 1141, 1142, 1143, 1144, 1140, 1139, 1145, 1137, 1133, 1132, 1131, 1134, 1147, 1146, 1135, 1129, 1128, 1127, 1123, 1122, 1121, 1120, 1102, 1103, 1104, 1105, 1299, 1117, 1300, 1118, 1116, 1115, 1113, 1114, 1112, 1111, 1080, 1081, 1082, 1090, 1089, 1079, 1083, 1084, 1085, 1086, 1087, 1071, 1078, 1077, 1075, 1074, 1073, 707, 1070, 1069, 1088, 1039, 1040, 1042, 1044, 1045, 1047, 1049, 1038, 1037, 1036, 1047, 1048, 1050, 1032, 1033, 1034, 1033, 1029, 1026, 1027, 1028, 1025, 1028, 1007</t>
  </si>
  <si>
    <t>204, 577, 664, 353, 263, 183, 172, 186, 191, 454, 255, 255/1306, 188, 456, 190, 451, 455, 254, 189, 252, 253, 330, 336, 338, 629, 630, 631, 632, 162, 562, 176, 129, 198, 199, 677, 678, 213, 350, 270, 271, 541, 461, 531, 261, 240, 348, 519, 86, 465, 618, 183, 446, 490, 593, 281, 197, 239, 421, 325, 422/1320, 346, 653, 415, 417, 620, 132, 437, 437/1443, 504, 617, 155, 325/1321, 422, 83, 558, 607, 607/1298, 349, 5/1331, 575, 314, 590, 624/1294, 690, 209, 303, 430, 519/1296, 121, 184, 208, 445, 563, 684, 485, 201, 509/1301, 480, 652, 157, 332, 639, 285, 156, 447, 487, 592, 60, 61, 10, 54, 535, 616, 647, 187, 220, 367, 321, 368, 628, 525, 594/1324, 150, 91, 297, 84/1319, 139, 141, 296, 352, 526, 582, 154, 477, 546, 598, 142, 258, 47, 58, 67, 72, 99, 293, 562, 151, 74, 250, 369, 450, 451, 644, 316, 76, 138, 289, 84, 85, 636, 462, 502, 599, 486, 570, 162, 52, 279, 437/1314, 59, 688, 234, 292, 685, 669, 66, 172, 176, 134, 179, 359, 672, 319, 310, 675, 243, 88, 152, 233, 219, 466, 247, 328, 528, 237, 439, 648, 334, 345, 323, 333, 433, 77, 324, 299, 305, 306, 307, 171, 257, 295, 513, 514, 449, 654, 494, 195, 164, 427, 533, 70, 210, 640, 640/1323, 680, 681, 274, 488, 645, 687, 4, 1, 691, 232, 102, 51, 588, 211, 80, 93, 122, 130, 500, 501, 64, 65, 580, 581, 170, 186, 331, 356, 478, 153, 241, 476, 435, 146, 284, 428, 272, 148, 246, 291, 248, 277, 362, 363, 364, 365, 366, 276, 278, 492, 550, 147, 228, 137, 339, 188, 189, 190, 191, 252, 253, 254, 255, 255/1306, 454, 455, 456, 280, 143, 610, 444, 538, 625, 322, 453, 264, 335, 508, 215, 355, 574, 217, 216, 361, 73, 47/1336, 58/1337, 95, 222, 290, 94, 576, 493, 609, 165, 552, 626, 578, 579, 443, 482, 651, 542, 543, 566, 309, 671, 231, 329, 318, 676, 242, 62, 89, 655, 679, 656, 564, 212, 221, 256, 167, 168, 224, 360, 545, 50, 613, 619, 623, 499, 357, 646, 79, 7, 8, 3, 3/1334, 56, 57, 57/1333, 2, 2/1335, 9, 9/1328, 283, 351, 536, 603, 123, 185, 206, 207, 181, 180, 551, 260, 182, 298, 313, 429, 149, 308, 673, 666, 320, 244, 90, 145, 600, 330, 249, 136, 133, 226, 288, 660, 668, 539, 436, 356/1317, 287, 601, 602, 614, 510, 553, 554, 555, 556, 556/1326, 571, 572, 441, 259, 282, 560, 635, 612, 53, 58/1327, 68, 503, 569, 608, 223, 127, 347, 517, 63, 160, 547, 479, 586, 532, 615, 595, 192, 12, 193, 92, 200, 69, 432, 657, 205, 230, 49, 75, 604, 214, 11, 565, 495, 496, 584, 585, 67/1291, 637, 589, 650, 649, 567, 568, 568/1295, 294, 484/1325, 414, 71, 557, 467/1416, 530, 227, 434, 258/1338, 5, 5/1331, 5/1332, 6, 46, 47/1329, 47/1330, 689, 484, 327, 662, 667, 97, 235, 266, 268, 169, 440, 540, 467, 506, 507, 692, 135, 633, 515, 521, 463/1419, 537, 491, 534, 638, 524, 516, 173, 78, 177, 161, 178, 175, 174, 131, 238, 594, 472, 489, 158, 275, 505, 686, 509, 473, 321/1420, 475/1424, 475/1425, 475, 469, 475/1423, 511, 628/1426, 459, 587, 301, 452, 561/1427, 621, 262, 262/1297, 144, 624, 457, 159, 622, 611, 642, 463, 236, 1099/1410, 464, 498, 312, 225, 336, 337, 338, 629, 630, 631, 632, 548, 229, 300, 98, 126, 163, 273, 166, 214/1341, 561, 605, 202, 203, 304, 194, 662/1322, 269, 549, 124, 358, 448, 81, 12/1315, 193/1316, 82, 196, 265, 326, 74/1318, 251, 286, 96, 518, 674, 311, 317, 670, 87, 643, 354, 474</t>
  </si>
  <si>
    <t>737, 1184, 1185, 1188, 752, 783, 775, 772, 760, 779, 1187, 1266, 1191, 736, 1176, 1210, 768, 732, 750, 1255, 1236, 1237, 1246, 1252, 1253, 1224, 1256, 1222, 767, 1180, 1172, 1181, 1175, 1211, 763, 756, 757, 780, 781, 753, 754, 1254, 1212, 1177, 1173, 1179, 1221, 1227, 1228, 1229, 1260, 1261, 1262, 1270, 1275, 1277, 1278, 1280, 1174, 1206, 738, 742, 746, 749, 733, 734, 735, 740, 1182, 1183, 1203, 1218, 1225, 1226, 1259, 1267, 1276, 1283, 755, 739, 727, 782, 744, 741, 743, 747, 748, 751, 1217, 1251, 1284, 729, 730, 1186, 1171, 1271, 1279, 775/1342, 745, 728, 1192, 761, 769, 1248, 1250, 786, 1249, 764, 766, 1223/1347, 1257, 1265, 1272, 1282/1346, 765, 1285, 758, 759, 1196, 776, 784, 785</t>
  </si>
  <si>
    <t>715, 716, 717, 1004, 966, 992, 996, 997, 821, 425, 340, 341, 812, 17, 118, 386, 991, 998, 700, 701, 702, 706, 707, 1001, 1003, 378, 995, 699, 705, 108, 690/1293, 1000, 377, 379, 994, 999, 522, 375, 710, 1030, 703, 703/1303, 109, 111, 44, 409, 342, 343, 383, 412, 1038, 1040, 1077, 107, 125, 385, 820, 100, 101, 426, 1042, 990, 424, 797, 382, 704, 708, 709, 719, 693, 106, 16, 13, 384, 419, 423, 967, 970, 993, 418, 1037, 1039, 1041, 1076, 1078, 711, 105, 117, 42, 371, 373, 103, 704/1302, 695, 694, 1002, 124/1286, 696, 380, 420, 344, 1006, 1031, 387, 661, 1005, 1032, 376, 712, 713, 104, 14, 15, 18, 45, 819, 714</t>
  </si>
  <si>
    <t>868, 881, 978, 830, 831, 1054, 1065, 946, 948, 1051, 26, 957, 398, 953, 1166, 1168, 723, 725, 790, 795, 471, 658, 1213/1349, 1213/1350, 1213/1357, 1213/1369, 1213/1371, 1213/1379, 1213/1380, 1063, 1091, 1108, 1119, 1125, 1138, 1178, 119, 1287, 370, 731, 893, 952, 904</t>
  </si>
  <si>
    <t>840, 1079, 1080, 1114, 374, 1128, 1121, 372, 910, 1044, 726, 804, 806, 803, 805, 1213/1374, 1213/1375, 442, 679/1292, 787</t>
  </si>
  <si>
    <t>1026, 1014, 964, 396, 395, 402, 405, 827, 943, 7183, 940, 959, 961, 963, 965, 968, 949, 1130, 912, 915, 916, 929, 848, 853, 798, 832, 835, 8836, 1135, 1011, 19, 20, 22, 24, 28, 29, 833, 986/1305, 987/1304, 884, 845, 841, 842, 885, 982, 396, 406, 936, 937, 1094, 980, 981, 975, 976, 977, 932, 933, 1013, 1015, 1016, 34, 35, 36, 37, 1151, 1152, 1153, 1156, 1160, 979, 983, 388, 391, 400, 955, 974, 988, 989, 399, 1036, 1047, 110, 112, 1145, 1146, 30, 32, 43, 901, 902, 903, 908, 909, 1133, 1021, 1025, 828, 918, 919, 826, 838, 890, 886, 888, 1115, 1116, 1043, 1052, 1060, 1064, 1066, 1067, 1068, 1071, 1034, 938, 930, 381, 945, 947, 860, 865, 866, 870, 872, 873, 1123, 844, 1096, 1106, 1129, 1154, 1157, 862, 863, 799, 906, 907, 773, 1020, 1087, 1092, 1195, 1081, 1090, 1113, 1088, 1089, 1137, 113, 1126, 1127, 874, 851, 856, 807, 808, 809, 810, 887, 394, 941, 942, 403, 404, 825, 891, 407, 1050, 956, 973, 1027, 986, 1150, 1062, 839, 889, 1097, 1105, 822, 896, 898, 899, 900, 911, 934, 939, 1117, 1118, 895, 920, 1100, 1158, 663, 811, 813, 814, 815, 816, 817, 818, 843, 958, 960, 962, 969, 1132, 792, 897, 1099, 987, 923, 926, 944, 1018, 1023, 1028, 1029, 1033, 1035, 1056, 1069, 1070, 1072, 1074, 1086, 1073, 1116/1300, 1046, 1010, 1139, 1140, 1142, 1144, 1161, 1162, 1163, 1019, 1101, 1085, 1009, 116, 33, 40, 39, 41, 1131, 905, 1120, 1164, 1141, 1202, 1024, 697, 698, 1095, 1107, 589/1422, 1012, 777, 984, 115, 698/1411, 715/1412, 716/1413, 717/1414, 858, 859, 802, 801, 1141, 1143, 1164/1415, 1093/1417, 1093, 1159, 468, 883, 481, 1022, 114, 1083, 1084, 869, 406, 408, 23, 344/1418, 917, 834, 882, 596, 559, 583, 597, 1098, 1104, 800, 1103, 1061, 470, 389, 390, 397, 871, 460, 954, 861, 864, 846, 876, 875, 857, 855, 867, 1130/1406, 770, 771, 1099/1407, 1049, 1111, 1112, 762, 1052/1408, 698/1409, 913, 914, 921, 922, 924, 925, 927, 928, 1014, 1147, 1155, 774, 1116/1299, 1007, 1053, 1122, 1109, 1110, 964, 1102, 1134, 1048, 659, 416, 950, 951, 21, 25, 27, 850, 854, 852, 1136, 1055, 1207</t>
  </si>
  <si>
    <t>847, 837, 393, 38, 985, 1045, 31, 829, 1008, 1058, 1075, 1213/1344, 931, 878, 1082, 972, 823, 935, 880, 971, 392, 1017, 413, 877, 879, 683, 1059, 849</t>
  </si>
  <si>
    <t>Arilo</t>
  </si>
  <si>
    <t>68, 67, 66, 65, 64, 62, 38, 42, 43, 41, 39, 40, 35, 56, 57, 54, 53, 52, 51, 50, 55, 48, 47</t>
  </si>
  <si>
    <t>69, 70, 71, 72, 63, 37, 36, 34, 33, 24, 26, 27, 73, 82, 75, 76, 77, 78, 79, 80, 81</t>
  </si>
  <si>
    <t>21, 71, 25, 26, 10, 108, 13, 155, 87, 23, 24, 110, 168/180, 99, 109, 79, 157, 63, 124, 153, 112, 174, 8, 75, 105, 37, 77, 11, 102, 78, 81, 126, 3, 33, 65, 162, 168, 88, 86, 103, 173, 170, 123, 72, 91, 83, 27, 28, 64, 89, 80, 100, 175, 69, 39, 68, 66, 29, 90, 107, 115, 117, 122, 17, 91/181, 2, 85, 165, 70, 104, 15, 73, 75/182, 167, 7, 84, 140, 16, 16/179, 22, 14, 156, 9, 5, 111, 6, 158, 119/178, 119/177, 119, 87, 12/179, 12, 76, 4</t>
  </si>
  <si>
    <t>135,85,40/185,43/184,388/185</t>
  </si>
  <si>
    <t>106,114,132,136,18,19</t>
  </si>
  <si>
    <t>42, 53, 55, 52, 48, 51, 54, 56, 62, 49, 139, 57, 128, 129, 130, 131, 138, 146, 137, 141, 142, 143, 36, 64/186, 38/185/187, 67, 36/189, 41</t>
  </si>
  <si>
    <t>134,132,1,125,32,116,118,120,169,74,30/174,40</t>
  </si>
  <si>
    <t>Sansomapur</t>
  </si>
  <si>
    <t>1174, 1564, 1186, 1187, 1155, 1128, 1189, 1177, 1570, 1110, 1109, 1108, 1081, 1080, 1571, 1078, 1076, 1535, 1075, 1403, 1414, 1520, 1422, 1421, 1227, 1223, 1219, 1217, 1190, 1546, 1198, 1197, 1196, 1195, 1110, 1191, 1377, 1365, 1361, 1362, 1369, 1368, 1364, 1399, 1378, 1379, 1380, 1383, 1384, 1387, 1388, 1389, 1395, 1398, 1526, 1440, 1436, 1428, 1427, 1425, 1435, 1532, 1434, 1429, 1431, 1432, 1433</t>
  </si>
  <si>
    <t>555, 1171, 1172, 1173, 1172, 1169, 1168, 1167, 1166, 1165, 1553, 1176, 1177, 1565, 1178, 1179, 1180, 1181, 1162, 1184, 1552, 1185, 1158, 1157, 1156, 1155, 1138, 1139, 1141, 1142, 1143, 1145, 1147, 1146, 1137, 1138, 1139, 1140, 1141, 1130, 1129, 1120, 1119, 1131, 1126, 1123, 1122, 1169, 1125, 1124, 1115, 1111, 1577, 1114, 1112, 1110, 1106, 407, 1087, 1084, 1085, 1086, 1083, 1082, 1070, 1071, 1077, 1078, 107, 1073, 107, 1076, 1535, 1075, 1409, 1408, 1404, 1405, 1406, 1407, 1410, 1412, 1413, 1417, 1418, 1419, 1519, 1416, 1012, 1013, 1014, 1015, 1023, 1024, 1016, 1003, 1006, 1010, 1009, 1420, 1416, 1227, 1226, 1228, 1236, 1235, 1229, 1225, 1231, 1232, 1234, 1233, 1220, 1216, 1213, 1214, 1198, 1209, 1546, 1198, 1199, 1200, 1208, 1197, 1199, 1201, 1206, 1200, 1202, 1205, 1203, 1542, 1547, 1576, 1194, 1204, 1543, 1541, 1311, 1309, 1584, 1195, 1191, 1357, 1556, 1318, 1317, 1354, 1319, 1320, 1353, 1311, 1328, 1321, 1327, 1363, 1349, 1350, 1348, 1364, 1368, 1366, 1367, 1365, 1347, 1334, 1538, 1337, 1338, 1339, 1341, 1342, 1376, 1346, 1345, 1345, 1338, 1377, 1375, 1374, 1373, 1329, 1385, 1462, 1465, 1482, 1466, 1467, 1468, 1401, 1462, 1459, 1458, 1461, 1468, 1385, 1386, 1389, 1456, 1455, 1470, 1386, 1454, 1525, 1391, 1392, 1393, 1390, 1531, 1452, 1446, 1503, 1451, 1447, 1448, 1449, 1444, 1443, 1528, 1527, 1395, 1394, 1345, 1346, 1449, 1451, 1448, 1397, 1447, 1563, 1441, 1442, 1443, 1444, 1528, 1446</t>
  </si>
  <si>
    <t>110, 1458, 1459, 1460, 1456, 1457, 1077, 540, 534, 577, 1347, 570, 1171, 691/1554, 1128, 1274, 1078, 1080, 1107, 604, 1140, 699, 1311, 1447, 1452, 1320, 720, 1157, 1337, 1379, 1338, 650, 694, 1295, 1060, 1418, 1375, 1236, 1363, 1179, 1182, 1231, 510, 533/1578, 542, 559, 675, 568, 1177, 1133, 867, 1298, 1235, 1199, 1546, 615, 1352/1780, 587, 1353, 1125, 715, 1476/1524, 1481, 871, 1435, 1174/1565, 1166, 1456, 1457, 1458, 1459, 1460, 554, 1384, 1321, 639/1568, 1317, 1318, 1186, 1377, 645/1540, 582, 649, 1213/1542, 1303, 1405, 1408, 1409, 1477, 591, 629, 1061, 733/1495, 1206/1543, 543, 1476, 733, 1350, 1121, 547, 652, 1345, 1404, 1477/1523, 1486, 723, 1427, 721, 1299, 1344, 515, 1059, 1396, 1441, 1478, 1488/1522, 645, 726, 730, 1181, 511, 542/1580, 557, 1225, 1267, 556, 1056, 1467, 1064, 1082, 1304, 1364, 706, 707, 1099, 862, 1319, 1112, 1113, 1114, 1114/1577, 1326, 1327, 1328, 1328/1511, 1272, 1167, 1184, 677, 549, 550, 553, 563, 563/1512, 564, 565, 580, 580/1547, 580/1548, 1106, 1194, 1127, 528, 1403, 632, 590, 698, 535, 1389, 1366, 845/1582, 873, 1173, 1172, 1164, 1444, 1443, 727, 1351, 519, 688, 1155, 1204, 1204/1584, 1307, 1308, 1309, 1310, 572, 573, 578, 607, 608, 609, 610, 611, 1144, 1145, 1073, 1398/1526, 1417, 1075, 1075/1535, 1426, 1469, 1470, 1122, 539, 732, 845/1581, 872, 1329, 1334, 1337/1538, 1098, 1330, 1087, 1422/1520, 1479/1521, 1323, 1324, 714, 1066, 1069, 1441/1528, 1471, 1392/1527, 1082/1571, 1282, 594, 1137, 1414, 1452/1563, 1433, 1406, 1371, 1196, 1386, 1110, 538/1550, 1341, 615/1536, 703, 1442, 1355, 1195, 1269, 1448, 1214, 1432, 708, 571, 1275, 1268, 1169, 1168, 1162, 1207, 1209, 1210, 1431, 1197, 583, 719, 584, 1139, 581, 1219, 1348, 1175/1564, 1134, 672, 868, 1220, 725, 1471/1531, 728, 865, 586, 1331, 585, 572/1574, 1143, 1193, 600, 1429, 673, 630, 644, 1062, 1180, 1178, 576, 1296, 1296/1572, 1057, 1407, 845, 872/1583, 1300, 1480, 857, 1449, 1387, 1356, 1206/1544, 1093, 1063/1534, 734, 1138, 860, 531, 1095, 875, 879, 861, 1462, 1068, 735, 541, 1354, 558, 1151, 513, 522/1551, 512, 1136, 1216, 530/1566, 1339, 1301, 635, 685, 1468, 1088, 1100, 1461, 709, 713, 524/1549, 603, 628, 679, 1083, 1248, 1251, 1266, 523, 1175, 696/1562, 1176, 1271, 1142, 524, 683, 724, 1089, 1090, 1091, 1092, 1392, 1393, 1398, 530, 1058, 1076, 1105, 1063, 1395, 1453, 1141, 1070, 1071, 1385, 1475, 1196/1576, 1131, 1372, 639, 676, 1428, 1104, 1132, 1174, 544, 546, 1325, 616, 1217/1545, 1102/1573, 647, 597/1575, 1135, 689, 532, 555, 1450, 1434, 1454, 1206, 1553, 716, 651, 128/1642, 1123, 520, 682, 525, 1163, 579, 1124, 1394, 1120, 526, 522, 566, 1302, 518, 1101, 1349, 569, 1280, 599, 863, 1273, 1072, 1488, 1441/1529, 1470/1525, 633, 1215, 1065, 1067, 1391, 1336, 1370, 527, 592, 702, 1149, 548, 1146, 1480/1696, 1357, 1370/1697, 1390/1698, 1390/1699, 1480/1700, 1191/1704, 1191, 605/1704, 606/1705, 1266/1707, 696, 696/1507, 879/1708, 879/1709, 1480/1714, 1187, 1394/1773, 727/1774, 1270, 1487/1375, 681, 1352/1779, 1148, 605, 606, 1191/1781, 1191/1782, 1086, 1085, 695, 1133/1785, 1352/1780, 516/1786, 689/783, 1251/1599, 1266/1600, 1165, 1317/785, 575/786, 1133/1783, 1126, 1170, 1321/789, 697, 1158, 1367, 1094, 681/1784, 1410, 1455, 1487, 1191/1786, 1191/1655, 1130/1656, 1130, 575, 1322, 1073/1657, 1073/1788, 1129, 597, 568/1789, 1147, 562, 1281, 613, 510/1579, 533, 1266/1607, 551, 552, 1297, 1346, 1378/1619, 1380, 864, 1183, 560, 1074, 1390, 517, 691, 1103, 674, 680, 590/1492, 1361, 704, 1200, 1205, 705, 729, 1111, 1332, 1335, 612, 1418/1519, 1223, 593, 1198, 1185, 1180/1552, 602, 514, 1234, 1305, 1306, 536, 537, 538, 1397, 1412, 1413, 1479, 1450/1530, 1451, 1365, 678, 644/1539, 516, 1133/1513, 1133/1567, 1156, 1084</t>
  </si>
  <si>
    <t>140, 655, 657/1555, 747, 949, 671/1556, 749, 752, 737, 141, 153, 163, 164, 179, 188, 173, 109, 110, 186, 1292, 144, 181, 152, 155, 166, 168, 176, 180, 107, 1294, 128, 160, 174, 175, 754, 640, 178, 486, 667/1557, 187, 1257, 755, 946, 112, 117, 118, 143, 151, 154, 177, 753, 761, 668/1559, 668/1560, 668/1561, 106, 160/1597, 655/1654, 655/1655, 128/1657, 939/1593, 943/1588, 655/1679, 945, 748, 816, 642, 939/1594, 128/1596, 1237, 128/1645, 948, 128/1623, 204, 486/1636, 1402, 161, 202, 203, 500, 501, 502, 503, 505, 506, 507, 509, 669, 670, 671, 167, 111, 119, 142, 165, 138, 139, 140/1499, 156, 157, 158, 159, 169, 170, 171, 172, 182</t>
  </si>
  <si>
    <t>618, 619, 108, 1011, 1232, 812, 483, 626, 627, 636, 637, 638, 813, 815, 641, 478</t>
  </si>
  <si>
    <t>70, 49, 617, 93, 33, 38, 41, 782, 783, 665, 460, 278, 280, 892, 643, 137, 459, 773, 774, 273, 87, 84, 91, 646, 648, 870, 45, 36, 262, 263, 86, 853, 43, 457, 48, 89, 852, 92, 876, 473, 869, 458, 220, 279, 32, 770, 11, 13, 624, 461, 53, 57, 623, 1416, 620, 529/1674, 529/1675, 529/1676, 207, 529, 71, 282, 58, 625, 72/1781, 72, 896, 62, 63, 65, 23, 22, 220/1629, 220/1630, 231/1632, 220/1633, 47, 61, 68, 231, 1/1496, 1204/1541, 1241, 1242, 1243, 18, 34, 37, 887, 889, 916, 938/1501, 940, 775, 776, 467, 54, 121, 122, 1012, 1013, 69, 622, 281, 472, 474, 625/1502, 631, 797, 798</t>
  </si>
  <si>
    <t>975, 317, 286, 339, 904, 828, 996/1537, 35, 438, 255, 909, 972, 836, 432, 135, 399, 404, 411, 1289, 431, 1052, 1054, 1253, 1255, 1262, 1264, 1439, 325, 499, 58/1500, 658, 660, 662, 663, 800, 803, 806, 808, 809, 837, 97, 1096, 1189, 1400, 1424, 654, 664, 718, 1218, 123, 14, 201, 236, 324, 358, 382, 398, 443, 46, 76, 767, 935, 936, 937, 938, 947, 988</t>
  </si>
  <si>
    <t>413, 1024, 1025, 764, 246, 241, 25, 1342, 445, 456, 469, 491, 371, 376, 15, 1018, 1019, 1021, 1022, 957, 917, 408, 439/1505, 435, 1008, 1000, 1010, 998, 999, 1009, 308, 306, 464, 488, 488/1611, 489, 243, 39, 40, 42, 407, 780, 781, 784, 421, 230, 426, 447, 235, 401, 212, 213, 218, 744, 347, 348, 388, 392, 393, 855, 1288, 258, 276, 369, 370, 373, 375, 275, 1042, 893, 912, 914, 951, 955, 970, 239, 253, 340, 907, 789, 693, 424, 756, 757, 758, 1229, 1230, 1001, 1002, 1002/1504, 1003, 1490, 1287, 1293, 765, 766, 739, 193, 146, 189, 400, 99, 145, 1115, 329, 778, 295, 360, 362, 363, 366, 686, 98, 1360, 327, 338, 357, 328, 385, 387, 90, 1192, 409, 414, 415, 416, 417, 215, 216, 446, 453, 454, 455, 684, 827, 834, 996, 130, 412, 134, 1017, 792, 794, 795, 442, 433, 240, 254, 256, 265, 266, 267, 268, 269, 294, 297, 298, 361, 365, 252, 1290, 1291, 1004, 1005, 1006, 928, 929, 930, 931, 1108, 410, 232, 952, 958, 959, 826, 831, 833, 981, 136, 196, 1029, 943, 976, 1034, 1026, 1028, 977, 403, 406, 932, 932/1503, 974, 1033, 1044, 1048, 900, 902, 903, 906, 911, 961, 954, 899, 389, 390, 50, 926, 1283, 1284, 1285, 1286, 989, 965, 209, 429, 1040, 19, 20, 24, 28, 29, 30, 31, 395, 396, 397, 984, 985, 986, 980, 197, 1041, 1049, 950, 379, 423, 823, 830, 1233, 759, 1030, 1039, 696, 918, 920, 922, 925, 962, 964, 743, 85, 835, 921, 923, 956, 967, 228, 229, 343, 351, 386, 1032, 894, 898, 905, 953, 960, 910, 211, 214, 1046, 924, 1466, 982, 983, 841, 847, 100, 194, 856, 858, 979, 1035, 257, 260, 261, 270, 271, 272, 367, 368, 434, 441, 738, 832, 840, 859, 82, 83, 1117, 226, 944, 132, 133, 817, 818, 448, 449, 450, 451, 452, 337, 440, 195, 198, 199, 992, 994, 908, 437, 436, 44, 309, 129, 1081, 349, 740, 221, 293, 299, 300, 301, 372, 374, 413, 190, 1258, 1369, 1369/1604, 439, 768, 769, 771/1558, 1027, 933, 1047, 113, 120, 762, 763, 418, 419, 420, 422, 101, 102, 103, 104, 105, 3, 4, 402, 405, 8, 9, 428, 430, 94, 318, 323, 356, 95, 987, 1489, 990, 995, 687/1586, 1369/1637, 1369/1638, 211/1639, 214/1640, 1118, 759/1641, 1384/1587, 311, 235/1643, 1369/1604/1644, 687, 1466/1646, 1221, 1222, 1224/1617, 1224/1647, 185, 238, 237, 488/1650, 1152/1651, 1152/1652, 388/1653, 464/1658, 1121/1569, 409/1631, 1115/1659, 247/1661, 247/1662, 364/1671, 247/1663, 249/1668, 247/1664, 248/1666, 249/1669, 364/1672, 247/1665, 364/1673, 364/1677, 248/1667, 249/1670, 247, 248, 249, 250, 364, 1192/1678, 1015, 1014, 346, 350, 1419, 488/1610, 319, 822, 829, 1422, 1217/1635, 1217, 1152, 1152/1680, 1421/1681, 1421, 1037, 1038, 919, 968, 973, 1031, 963, 966, 1192/1682, 1421/1683, 1279, 1378, 1378/1684, 1119, 1150, 1109, 634, 1373, 1374, 1248/1590, 1246/1686, 1485, 1490/1688, 1490/1689, 1378/1684, 1569/1690, 1105/1591, 307, 384, 331, 124/1622, 330, 1234/1592, 330/1691, 1081/1612, 1239/1692, 1244/1693, 1245/1694, 1246/1695, 222, 1368, 225, 210, 224, 223, 314, 315, 316, 1152/1656, 1115/1570, 1357/1657, 1390/1701, 1490/1702, 1246/1702, 1246/1703, 1251/1706, 247/1706, 124, 124/1784, 125/1595, 247/1660, 1246/1707, 1246/1710, 1239/1711, 1240/1712, 1191/1715, 1115/1614, 1238/1719, 1239/1718, 1240/1717, 1238/1721, 1239/1720, 1240/1722, 1118/1776, 1102, 1102/1516, 1102/1517, 1118/1777, 1118/1778, 927, 927/1782, 1388, 1389/1598, 790, 791, 124/1783, 733/1533, 388/784, 44/788, 1378/1601, 191, 1226, 1227, 1225/1654, 1224/1648, 1224, 125/1785, 1379/1602, 125, 895, 1036, 913, 915, 971, 1569/1605, 1247/1716, 1239/1713, 1369/1603, 1485/1687, 1327/1613, 130/1606, 162, 371/1608, 403/1609, 127, 1488/1615, 1083/1616, 1083/1618, 1276, 1380/1620, 687/1621, 1362, 1238, 1239, 1240, 1244, 1245, 1246, 1247, 692, 1121/1624, 1121/1625, 687/1626, 927/1627, 1369/1628, 1380/1585, 1360/1634, 1259, 481, 10, 27, 496, 52, 444, 242, 777, 779, 126, 208, 425, 427, 96, 377, 378, 380, 381, 312, 219, 310, 313, 1247/2113, 354, 355, 1007, 997, 200, 147, 148, 149, 183, 184, 192, 1016, 1020, 115, 934, 383, 353, 352, 227, 116, 341, 342, 344, 345, 470, 471, 742, 785, 786, 741, 796</t>
  </si>
  <si>
    <t>245, 494, 305, 465, 244, 849, 466, 233, 234, 259, 274, 291/1518, 205, 292, 264, 359, 131, 750, 751, 772, 296, 217, 283, 285, 846, 1445, 745, 746, 1420, 284, 287, 850, 901, 1043, 760, 1045, 848, 851, 854, 335, 336, 475, 787, 150, 302, 291, 5, 322, 487, 206, 251, 332, 1023, 479, 480, 485, 482, 1053, 1159, 1254, 1263, 1358, 1438, 1473, 495, 498, 567, 804, 807, 1097, 1116, 1136/1493, 1154, 1208, 1250, 1315, 1333, 1415, 1446, 1484, 890, 891, 897, 942, 978, 468, 114, 621, 788, 793</t>
  </si>
  <si>
    <t>Kamarapada</t>
  </si>
  <si>
    <t xml:space="preserve"> </t>
  </si>
  <si>
    <t>129, 130, 131, 132, 133, 134, 135, 136, 138, 141, 142, 143, 144, 146, 147, 149, 152, 153, 232, 235, 326, 331, 332, 333, 335, 336, 337, 338, 339, 340, 342, 343, 344, 345, 361, 362, 363, 364, 365, 366, 367, 368, 370, 371, 373, 374, 377, 390, 392, 393, 446, 447, 451, 452, 453, 454.</t>
  </si>
  <si>
    <t>98, 105, 106, 108, 109, 112, 113, 113, 114, 115, 116, 117, 118, 119, 120, 122, 123, 124, 125, 125, 127, 137, 139, 140, 338, 375, 376, 388, 390, 391, 394, 396, 399, 400, 401, 402, 403, 404, 405, 443, 444.</t>
  </si>
  <si>
    <t>128/455,121,385,403,332,421,331,420,331/452,331/453,331/454,416,417,418,419,77,331/451,74,81,73,333,124,79,415,75,76,78,80,381,382,383,13,12,11,14,386,123,118,119,120,122,384,400,47,377,108,340,430,62,379,239,69,30,82,82,11,12,12,13,14,424,17,342,399,371,97,31,423,393,137,48,56,130,240,58,57,23,116,67,156,396,341,413,53,22,442,158,43,89,113,397,49,25,84,157,117,26,355,35,439,44,59,187,188,70,98,186,189,344,412,32,55,2,3,348,373,6,87,118,119,120,121,122,123,124,384,385,386,42,361,37,221,66,408,410,411,349,152,387,64,359,36,398,143,51,51/460,51/461,51/462,51/463,51/464,51/465,370,144,18,351,96,38,149,149,100,376,367,54,99,434,435,435,437,85,426,94,159,27,114,45,403,86,406,407,65,427,431,433,63,102,107,345,357,343,330,327,115,134,160,336,335,155,4,39,71,147/477,388,390,391,8/480,7,10,8,46/481,402,392,127,428,129,104,141,374,324,404,91,68,401,90,95,43/459,438,93,331/451,331/452,331/453,331/454,415,416,417,418,419,420,73,74,75,76,77,78,80,81,347,88,360,350,92,325,358,329,19,132,362/447,126,9,381,382,383,440,145,128,128/455,83,34,133,147,140,375,101,46,109,394,380,148,103,146,15,21,443,444,135,50,441,112,356,445,138,29,60,105,425,111,142,16,137/446,353,61,352/458,405,352,151,139,106,339,28,24,328,414,1,125,354,41,346,33</t>
  </si>
  <si>
    <t>191,197,198,193,303,304,194,185,221,248,316,184,219,191,190,192,203,202,204,205,215,206,195,218,</t>
  </si>
  <si>
    <t>150,334,369,180,182,225,227,183,220,230,231,234,242,278,</t>
  </si>
  <si>
    <t>260,236,241,167,168,177,175,301,338,260,257,258,261,263,262,364,243,286,287,291,222,223,286/450,244,272,166,208,306,283,267/449,305,170,171,174,245,317,280,318,319,320,321,322,164,165,308,228,169,368,178,297/466,294,299,312,256/469,274/470,275/471,276,274,275,279,162/448,173/468,161,162,173,295/472,249,362,337/473,281,282/475,216/476,136/478,136,295/479,295,210,209,337,172,212,213,229,268,264,265,267,253,285,288,296,298,131,297,259/457,259/467,293,251,270,271,273,284,255,257/456,259,323,176,302,211,216,256,282,250,307,309,310,313,314,315,363,224,252,269,277,266,</t>
  </si>
  <si>
    <t>237,163,247,201,153,233,289,254,292,246,217,</t>
  </si>
  <si>
    <t>Tarilo</t>
  </si>
  <si>
    <t>Parabil</t>
  </si>
  <si>
    <t>1047, 1046, 1045, 1044, 1043, 1040, 1037, 1036, 1035, 1034, 1033, 1024, 1023, 1022, 1031, 1032, 1030, 1028, 1027, 1025, 1029, 916, 915, 914, 913, 918, 910, 911, 912, 909, 922, 908, 923, 907, 906, 1184, 905, 926, 924, 904, 138, 137, 136, 925, 932, 933, 135, 141, 142, 143, 134, 133, 132, 131, 130, 144, 148, 149, 150, 151, 152, 153, 154, 129, 75, 129, 128, 127, 122, 121, 120, 119, 118, 162, 163, 164, 165, 160, 166, 161, 146, 159, 175, 176, 177, 178, 174, 173, 172, 179, 180, 181, 182, 183, 184, 185, 186, 187, 188, 189, 190, 193, 194, 195, 196, 208, 200, 201, 202, 203, 204, 206, 230, 229, 228, 220, 221, 222, 223, 224, 226, 227, 232, 231, 233, 236, 235, 234, 238, 239, 242, 243, 244, 247, 248, 250, 251, 252, 249, 254, 253, 255, 256, 257, 258, 259, 257, 264, 261, 262, 263, 269, 268, 270, 271, 237, 273, 274, 275, 288, 286, 277, 276, 278, 289, 285, 281, 280, 290, 291, 298, 284, 282, 283, 294, 296, 297, 300, 298, 299, 301, 302, 303, 304, 305, 306, 307, 308, 309, 310, 311, 312, 313, 900, 899, 898, 1319, 1318, 895, 894, 893, 892, 891, 890, 889, 885, 884, 886, 887, 888, 1057, 1058, 1059, 1056, 1053, 1054, 1052, 1051, 1055</t>
  </si>
  <si>
    <t>1003, 949, 1004, 1005, 1006, 1009, 1008, 1107, 1014, 1013, 1012, 1011, 1010, 971, 950, 944, 967, 966, 965, 951, 948, 952, 953, 954, 955, 954, 945, 941, 957, 930, 958, 937, 938, 935, 94, 934, 933, 98, 104, 103, 106, 105, 107, 113, 114, 123, 124, 125, 126, 127, 122, 121, 120, 119, 118, 117, 157, 107, 108, 167, 168, 169, 1192, 210, 211, 212, 213, 214, 215, 216, 217, 218, 237, 11, 2, 3, 4, 5, 6, 7, 8, 9, 10, 240, 169, 70, 71, 72, 73, 74, 75, 76, 77, 78, 79, 80, 181, 182, 83, 84, 85, 86, 87, 88, 89, 90, 91, 92, 93, 94, 95, 96, 97, 98, 1061, 1062, 1063, 1070, 1073, 1071, 1072, 1074, 1069, 1063, 1061, 1064, 1065, 1066, 1067, 1076, 1075, 1103, 831, 832, 833, 834, 1837, 859, 854, 838, 839, 837, 840, 1077, 871, 872, 873, 874, 875, 876, 877, 878, 879, 880, 881, 882, 583, 580, 579, 578, 577, 543, 542, 538, 505, 537, 506, 507, 536, 539, 540, 541, 548, 547, 546, 1545, 572, 573, 574, 575, 581, 583, 585, 537, 538, 505, 506, 507, 508, 509, 510, 501, 502, 469, 468, 467, 465, 465, 470, 471, 473, 499, 498, 469, 468, 467, 406, 463, 401, 463, 461, 402, 452, 453, 460, 459, 458, 457, 455, 456, 404, 405, 406, 407, 403, 408, 401, 400, 402, 401, 399, 357, 355, 352, 353, 363, 362, 350, 351, 364, 355, 348, 347, 346, 345, 341, 339, 340, 341, 342, 343, 338, 337, 344, 333, 332, 334, 331, 329, 330, 325, 326, 327</t>
  </si>
  <si>
    <t>883,10,32,57,990,991,87,9,83,16,1042,939,48,58,28,52,297,300,65,1006,989,17,26,6,90,926,1077,71,905,11,22,1149,978,962,49,13,884,941,315,54,55,900,74,954,1014,940,59,81,241,948,1156,1159,226,77,951,3,8,918,62,18,69,99,1047,1146,94,104,887,1020,1021,1022,1137,1162,41,1,38,944,242,994,89,1031,317,1135,84,908,909,922,932,933,976,1141,1052,138,928,98,613,964,1068,1008,87,1007,1013,12,136,921,93,73,980,985,247,1018,923,925,949,998,999,1139,1145,1076,72,927,947,979,319,935,1027,929,952,1039,924,987,988,969,298,1056,993,1038,61,29,103,50,51,1000,137,930,983,1163,1160,1026,923/1164,1030,24,240,810,1144,1158,258,261,1046,25,1066,1015,63,92,1037,1161,318,804,959,897,1062,1067,19,1150,1041,45,1129,1130,799,799/1178,800,943,965,1040,904,1152,1154,785,1131,306,307,1132,308,798,1064,1019,1140,882,913,937,96,80,958,86,907,957,1004,1009,106,303,85,960,27,91,912,910,70,955,1148,46,4,79,43,31,257,1147,992,299,801,945,60,7,1153,950,313,894,899,917,946,78,1010,33,986,1043,1055,878,1061/1169,36,37,984,1018/1174,881,1138/1175,1138,967,1036/1179,302,309,310,1111,981,997,42,47,56,996,1003,963,911,1024,1072,1045,1065,1033,1060,34,101,76,934,95,971,975,1023,892,1011,938,1074,970,1061,314,312,961,1151,1157,1012,956,14,256,1075,39,1044,1069,30,1142,1143,1025,88,1036,697,879,995,953,75,1001,1057,1032,982,919,35,968,311,100,977,966,15,</t>
  </si>
  <si>
    <t>107,108,113,114,215,216,154,155,188,384,390,827,828,835,836,466,203,207,223,224,229,277,278,279,281,292,293,294,369,370,377,381,382,388,389,501,502,509,510,547,548,550,551,831,832,833,834,837,134,236,295,589,863,1121,342,343,344,345,469,830,850,852,856,859,350,356,358,364,102,232,450,871,873,141,129,130,150,187,218,221,577,296,368,375,383,385,398,1112,123,131,135,153,230,149,235,426,325,228,1103,125,133,142,143,147,151,156,182,184,205,326,333,347,857,1094,329,330,591,808,574,853,854,225,498,499,399,840,847,849,851,855,126,237,341,346,291,357,359,351,352,814,1092,811,865,576,581,583,462,1114,386,387,397,420,1095,1119,815,817,818,860,872,508,536,540,546,452,472,331,683,688,813,1093,1123,816,552,572,575,848,1063,1096,838,1118,702,805,839/1165,846,862,372,380,573,590,861,470,217,222,393,395,396,400,404,405,406,408,409,504,353,1083,823,497,500,1122,571,186,807,809,337,338,829,538,227,535,539,541,545,378,379,865,421,429,430,422,423,424,425,427,428,285,327,549,588,1105,340,1073,373,374,328,339,614,582,710,264,587,578,579,580,584,585,617,689,844,254,1005,1128,21,255,858,537,124,132,144,145,152,183,185,206,332,348,284,507,681,1115,471,1116,1126,1127,455,457,394,286,453,454,506,534,1120,679,231,1117,366,208,</t>
  </si>
  <si>
    <t>157,781,712,698,718,700,716,748,692,220,696,699,708,717,598,601,714,715,705,706,782,842,693,747,749,691,695,703,707,701,704,687,709,711,754,755,757,758,759,694,</t>
  </si>
  <si>
    <t>349,642,250,251,252,160,191,1104,432,741,597,764,515,615,1079,1081,1099,110,1101,1107,1109,111,115,321,323,867,868,869,1049,245,272,902,1134,2,436,456,676,761,784,819,239,146,</t>
  </si>
  <si>
    <t>438,189,214,774,776,778,673,719,199,271,440,760,190,213,723,775,777,779,451,713,1133,181,553,721,768,769,773,533,686,1155,745,795,391,724,734,787,720,790,791,751,726,728,772,780,783,198,1125,788,789,562,527,531,532,674,675,684,1091,1097,233,812,273,752,753,756,616,621,1124,211,843,845,</t>
  </si>
  <si>
    <t>171,178,179,439,192,173,1034,1035,824,841,542,607,608,465,467,301,475,476,483,640,641,906,1029,648,649,1084,1085,1086,1087,1089,360,253,603,604,771,825,117,169,202,248,437,739,765,889,1059,556,290,193,194,195,118,119,166,172,200,212,283,893,443,447,448,544,886,417,460,875,120,174,176,128,159,162,163,164,165,161,170,564,567,600,122,148,365,895,488,631,438,1113,914,449,730,441,442,485,513,516,654,657,659,288,401,402,915,563,177,259,630,632,127,482,762,763,363,411,416,419,431,367,289,464,418,1051,660,661,662,733,735,736,737,738,793,796,797,732,740,885,481,514,517,518,519,526,593,595,596,625,204,794,792,1070,461,743,722,725,729,731,594,606,874,243,520,592,305,503,167,168,201,403,505,916,354,355,362,888,746,1028,1054,1053,880,626,628,629,266,415,742,744,459,477,655,656,658,287,555,559,560,561,569,570,891,180,766,767,334,335,336,458,1071,524,529,609,643,644,645,646,647,770,650,651,671,672,435,666,667,486,493,434,433,652,653,670,876,253/1,802,803,304,463,302/1170,890/1170,890/1173,407,890,890/1172,877,302/1174,890/1176,890/1171,799/1177,890/1170,610,468,270,523,525,528,685,611,612,605,371,316,1058,274,121,175,530,557,558,282,602,445,478,479,480,484,487,489,490,491,492,494,495,496,1088,444,446,663,664,665,565,566,568,412,413,410,414,209,219,634,636,637,638,677,680,619,623,624,361,898,543,</t>
  </si>
  <si>
    <t>668,262,275,376,158,639,669,826,260,234,210,727,599,511,473,633,392,786,197,627,267,474,554,522,618,1080,1100,1108,20,322,340,44,263,521,972,276,280,682,635,678,196,</t>
  </si>
  <si>
    <t>Dharina</t>
  </si>
  <si>
    <t>1012,842,1124,297,282,219,220,283,223,224,906,294,296,303,304,664,653,871,877,878,844,635,1183,1187,907,789,636,454,637,841,986,424,453,216,657,408,410,447,452,365,217,570,929,520,521,523,524,525,218,221,226,1104,242,270,157,1039,1044,401,402,403,1152,1139,1140,1155,1161,1162,324/1508,327,335,405,494,555,561,562,563,641,1227,1228,425,426,618,644,654,777,778,779,387,406,160,161,167,222,225,388,389,398,399,209,248,249,843,938,701,708,227,229,</t>
  </si>
  <si>
    <t>650,651,916,1038,441,444,962,963,973,979,1189,581,1096,1132,1136,1184,719,720,721,722,585,1094,1257,503,504,469,470,471,394,940,972,1115,1116,1117,1118,1119,1120,1121,1122,430,431,573,305,710,1135,1137,982,588,589,591,592,690,700,683,684,1196,1149,1150,228,1164,584,649,912,918,691,697,698,699,1167,1220,1222,1223,1224,1225,1226,306,393,396,922,926,927,928,945,954,955,957,923,924,925,943,944,946,948,950,951,952,953,956,958,949,947,1166,293,295,1110,1112,1114,883,884,889,890,892,603,609,1093,1165,611,436,840,939,961,440,972,231,596,598,1190,1193,723,724,1097,1098,910,914,586,1178,1181,1182,558,911,913,917,920,437,438,439,968,969,970,971,981,975,959,395,629,626,1133,1134,1188,498,502,514,522,566,567,568,569,597,983,448,449,536,1191,1192,363,645,646,647,648,652,435,308,572,1107,1103,1111,571,414,610,463,941,519,429,432,433,919,921,1115,1194,1148,1175,1176,1177,1179,1151,1168,1169,1170,1171,1172,1173,1174,881,882,885,886,887,888,891,984,574,509,510,511,512,513,526,527,528,384,1099,1100,1101,1102,631,632,633,1197,1198,540,541,544,832,695,1041,594,599,987,988,823,825,826,735,831,834,791,792,696,793,824,827,828,833,1045,593,1042,595,1221,1141,1142,1143,1144,1145,285,287,288,499,500,501,619,620,621,622,623,624,625,307,1156,1157,1146,289,366,539,542,543,556,560,564,1046,1043,627,533,582,583,600,602,604,605,606,607,608,385,386,1095,559,565,577,578,579,580,532,534,535,692,693,694,709,461,462,628,937,985,1064,590,1158,1159,1162,1163,964,974,976,978,980,445,442,443,</t>
  </si>
  <si>
    <t>965,915,1147,942,967,960,638,397,1160,1420,1422,1423/1509,1472,1474,1503,1504,1505,1507,379,554,640,1092,1138,553,557,634,639,668,685,822,837,893,966,1091,529,630,1139/1511</t>
  </si>
  <si>
    <t>587,1123,1180,319,872,873,400,407,451,364,880,517,428,516,1103,1105,497,1153,1154,1421,1423,1424,1473,1506,311,334,336,380,434,836,1007,1063,1072,1322,838,601,575,839,790,576,</t>
  </si>
  <si>
    <t>Kotuan</t>
  </si>
  <si>
    <t>443,343,303,270,375/809,558/806,590,592,630,633,637,639,641,202,249,303/807,334,364,375,375/805,377,503,550,601,621,690,369,409,558,417,418,428,280,</t>
  </si>
  <si>
    <t>459,463,687,143,159,160,184,191,158,173,186,144,685,153,154,212,213,254,308,314,643,568,337,338,472,524,452,454,455,149,204,223,413,188,252,70,258,74,600,622,187,246,644,67,680,69,219,61,62,72,73,567,569,570,577,157,365,580,461,248,65,68,215,247,582,66,196,681,682,468,225,430,589/840,713,589,589/844,258/845,214,542,646,211,220,554/853,492,714,404,534,572,183,185,192,152,221,318,554,487,486,485,156,176,194,222,45,49,475,491,151,155,205,224,193,217,44,460,464,566,573,584,476,190,216,218,257,</t>
  </si>
  <si>
    <t>415,420,317,324,342,320,323,341,332,333,386,398,402,410,271,300,306,307,309,391,385,593,594,442,435,436,304,287,595,289,296,441,696,697,699,700,447,448,451,458,345,349,424,425,433,434,311,313,297,299,389,395,471,698/824,281,282,261,535,536,528,529,530,531,532,272,274,275,298,397,403,546,259,283,284,406,437,514,381,312,326,316,559,562,563,264,269,273,273/817,278,339,533,537,548,549,689,586,688,593/842,594/841,282/846,263,265,277,267,329,330,331,561/847,543,561/848,588,561/849,565,587,561/850,561/851,564,276/852,276,444,394,396,405,207,383,387,400,407,408,547,698,182,321,344,293,551,552,553,310,315,327,328,340,322,346,355,695,198,199,201,209,555,556,557,497,445,446,456,362,363,449,462,440,163,164,457,354,419,422,423,450,473,498,210,347,350,353,597,474,478,465,477,480,490,388,399,401,374,351,352,416,421,544,305,292,294,295,390,484,493,499,481,482,483,488,489,494,495,496,384,411,260,262,279,279/818,285,286,290,266,291,467,469,470,382,412,426,431,432,325,</t>
  </si>
  <si>
    <t>686,392,651,453,598,251,694,393,683,684,712,203,479,268,</t>
  </si>
  <si>
    <t>624,593,618,114,578,622,559,560,561,580,559,560,561,580,599,563,569,573,576,595,598,621,115,623,842,845,710,633,121,122,123,124,596,616,126,708,707,564,579,594,837,838,625,620,575,846,847,577,148,206,709,568,570,597,628,572,129,712,705,711,565,93,706,</t>
  </si>
  <si>
    <t>23,280,194,195,859,142,281,240,241,3,539,753,166,183,184,188,248,581,74,768,772,787,798,84,858,861,558,611,613,614,615,416,508,773,786,</t>
  </si>
  <si>
    <t>756,1365,1057,727,811,1079,1358,814,1434,1272,1361,1429,1059,1335,1448,1284,1376,1031,1370,1275,1348,1411,1438,1363,1441,1368,1367,1405,734,804,1388,806,1351,728,1324,1276,1304,675,1273,1279,1283,1048,812,750,1087,1331,1051,679,680,1289,1328,1364,1457,681,682,1082,1488,753,1073,1461,1445,755,746,1345,742,1372,1360,1307,745,1500,1029,1261,1356,1309,1430,1371,930,1501,1339,1342,1435,735,758,1431,1497,1496,1300,1396,731,1325,1058,1050,1374,1436,1027,1398,726,1450,1129,1468,1056,1090,1033,1338,1382,1481,784,1465,1297,1299,1055,1413,1277,1403,1404,1409,1401,1402,1060,1271,1406,1407,1408,1499,1025,1053,1125,1459,1075,1482,1128,1375,1083,1395,1394,1301,1349,1427,1486,1265,1366,1293,1454,1478,1483,805,1352,730,1333,1343,1274,1493,1312,1313,1357,733,1426,1386,1054,1414,1298,1074,1049,672,739,1288,181,737,1028,1089,1052,1462,752,1316,1487,748,1416,1437,1383,1498,1285,1296,1378,1485,677,1373,1350,803,1270,1323,1336,1449,1262,1433,1362,1077,754,1303,1380,1030,1320,1306,1314,807,1455,1456,1484,1263,1278,1310,676,1081,1311,1126,1268,1269,1302,1334,1347,1442,1446,669,1464,1292,1315,1369,1305,1469,1290,1412,1332,1280,1281,673,740,1489,751,736,1294,1084,1460,1291,1391,813,1080,1079/1521,1410,1049/1522,672/1521,1345/1523,738,1341,1085,1492,1477,795,1040,1476,1032,1453,1317,1354,1359,747,808,815,1439,1384,1130,491,1495,1447,1494,1387,1393,732,1432,1490,1491,1088,1319,1076,1467,674,1329,1428,809,1086,1330,1400,1295,1267,1266,1061,1390,1479,1062,1480,1308,1389,1440,1458,1385,1264,1286,1337,1326,1452,1282,1078,1318,1415,725,1340,749,741,759,1466,1379,802,1397,810,1392,1327,757,</t>
  </si>
  <si>
    <t>1013,997,1022,1034,846,859,867,934,995,996,999,1009,1010,998,1205,1206,467,474,475,476,480,483,484,487,489,506,466,482,485,488,468,477,479,1233,1234,1001,1005,1035,854,855,862,864,868,870,908,909,1066,427,689,706,763,775,298,702,703,769,717,1232,1253,1258,785,786,799,660,661,665,904,1215,1243,716,767,774,1247,1248,1249,1252,412,1216,1217,318,1237,1250,1251,413,415,464,863,931,898,901,711,776,847,848,849,850,851,852,866,874,875,876,879,932,933,1211,1016,1020,417,419,422,1018,1024,613,1254,1259,508,1003,990,1023,1011,865,1204,1207,420,861,612,663,666,896,902,905,800,801,856,1014,1017,1021,1026,1036,1037,416,418,421,455,457,458,860,992,993,686,704,713,715,765,771,773,798,707,768,1065,1068,1070,1071,1106,1131,761,1200,1202,1218,1212,472,515,465,473,478,481,505,507,459,460,1012,1256,760,423,446,450,456,762,764,1203,1208,1199,857,1235,853,1213,1241,1245,1255,1000,989,991,994,518,869,1214,1238,1239,1240,1230,1231,1209,1210,1236,1219,687,1201,1229,796,712,770,821,794,829,830,1108,1109,614,615,616,617,780,1475,1502,315,316,317,320,321,322,323,324,325,338,339,340,341,342,343,344,345,346,347,348,349,350,351,353,354,355,368,369,370,371,372,373,374,375,376,377,378,404,492,493,495,496,643,655,656,668,670,743,744,1287,1344,1377,1381,1399,1417,1443,1451,1463,729,816,1260,1069,788,1067,894,895,897,903,817,1006,688,705,714,766,772,797,781,782,787,1244,1246,1242,1004,1019,783,1015,1008,845,858,935,936,662,667,</t>
  </si>
  <si>
    <t>198,41,658,168,169,74,251,268,1185,1186,176,276,278,21,25,718,175,182,197,241,115,14,238,73,44,107,111,135,146,184,210,37,38,284,309,58,302,61,119,120,196,230,254,27,139,142,153,92,117,191,118,183,6,659,204,277,213,271,272,94,207,172,179,180,28,82,83,9,90,5,264,55,273,3,8,47,51,22,48,49,52,56,57,96,199,13,20,359,275,100,132,147,34,35,36,108,109,123,124,125,126,127,128,39,63,64,65,66,67,68,69,70,89,140,141,151,201,91,170,171,178,187,189,112,130,131,33,99,162,165,43,54,93,59,263,279,280,361,116,194,11,46,4,261,137,138,203,234,235,236,237,10,101,102,129,143,144,26,30,362,185,42,95,16,17,2,188,200,76,173,174,177,60,62,113,15,232,360,71,45,110,122,154,155,211,212,253,255,149,240,259,260,265,266,267,186,103,104,202,286,243,244,245,250,257,258,291,292,269,262,301,310,290,313,328,329,330,331,332,333,337,352,382,383,530,531,537,538,545,546,547,548,549,550,551,552,1353,156,158,159,195,23,24,53,77,78,79,80,85,86,87,88,105,134,150,163,164,166,40,114,233,7,72,136,12,18,19,205,206,208,239,246,247,256,356,357,358,50,81,84,192,193,252,121,133,145,148,152,31,32,75,97,98,106,190,215,</t>
  </si>
  <si>
    <t>171,742,673,650/804,702,167,716,717,674,727,764,704,136,747,231,745,672,657,675,678,665,626,170,738,235,650,706,108,649,763,719,627,767,802,239,523,620,228,765,777/821,525,740,791,664,138,236,732,613,613/826,776,226,227,227/819,517,608,616,615,607,750,760,602,604,169,733,133,652,761,667,509,754,103,753,730,648,109,505,777,781,781/820,762,614,735,506,737,771,793,612,794,779,788,666,668,663,731,787,787/829,759,232,711,726,800,100,715,662,795,233,710,783,679,670,756,751,693,772,736,739,671,769,540,238,741,653,755,757,140,743,708,723,770,692,538,790,241,242,244,243,230,200,208,511,752,755/810,707,721,624,605,605/831,165,98,99,746,656,508,720,142,661,778,617,789,510,137,724/825,773,240,782,234,539,628,729,729/811,172,658,728,229,659,725,522,792,507,709,655,654,618,599,611,623,784,786,609,545,606,97,560,571,703,703/812,724,768,619,122,168,718,669,676,691,691/822,705,722,775,237,660,774,427,</t>
  </si>
  <si>
    <t>647,104,519,515,126,105,119,129,110,120,121,518,115,516,798,797,799,102,113,2,4,5,512,610,629,632,634,101,613/827,106,112,135,521,117,118,319/855,319,128,107,111,114,123,147,148,161,125,206,127,130,132,124,134,116,150,</t>
  </si>
  <si>
    <t>175,40,53,645,256,14,48,60,90,520,250,89,91,91/815,502,83,579,255,575,583,82,78,79,177,18,30,34,36,54,58,85,6,94,95,88,88/813,24,39,50,180,92,92/816,15,16,20,84,86,93,80,181,576,96,615/828,77,21,23,26,28,29,33,25,35,41/854,13,87,87/814,581,596,37,42,81,174,179,46,47,7,500,41,12,145,146,414,55,57,59,541,17,178,19,31,32,348,51,56,38,52,574,578,585,501,22,27,8,9,10,11,131,</t>
  </si>
  <si>
    <t>Value Suggested by Tahasildar(Rs)</t>
  </si>
  <si>
    <t>Value Recommended By SDLVC(Rs.)</t>
  </si>
  <si>
    <t>Value Fixed by DLVC(Rs.)</t>
  </si>
  <si>
    <t>Percentage Proposed for Enhancement</t>
  </si>
  <si>
    <t>Agricultural
Land</t>
  </si>
  <si>
    <t>Cropped Area</t>
  </si>
  <si>
    <t>Non-Irrigated
Land</t>
  </si>
  <si>
    <t>Double Crops</t>
  </si>
  <si>
    <r>
      <rPr>
        <b/>
        <sz val="12"/>
        <rFont val="Arial MT"/>
        <family val="2"/>
      </rPr>
      <t>Plot 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</si>
</sst>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.5"/>
      <name val="Arial"/>
      <family val="2"/>
    </font>
    <font>
      <b/>
      <sz val="10.5"/>
      <name val="Arial MT"/>
    </font>
    <font>
      <b/>
      <sz val="10.5"/>
      <name val="Arial MT"/>
      <family val="2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000000"/>
      <name val="Calibri Light"/>
      <family val="2"/>
      <scheme val="major"/>
    </font>
    <font>
      <b/>
      <sz val="12"/>
      <name val="Arial"/>
      <family val="2"/>
    </font>
    <font>
      <b/>
      <sz val="12"/>
      <name val="Arial MT"/>
    </font>
    <font>
      <b/>
      <sz val="12"/>
      <name val="Arial M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5">
    <xf numFmtId="0" fontId="0" fillId="0" borderId="0" xfId="0"/>
    <xf numFmtId="0" fontId="1" fillId="0" borderId="4" xfId="0" applyFont="1" applyBorder="1"/>
    <xf numFmtId="0" fontId="4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1" fontId="7" fillId="0" borderId="4" xfId="1" applyNumberFormat="1" applyFont="1" applyBorder="1" applyAlignment="1">
      <alignment horizontal="center" vertical="top" shrinkToFit="1"/>
    </xf>
    <xf numFmtId="0" fontId="3" fillId="0" borderId="4" xfId="1" applyBorder="1" applyAlignment="1">
      <alignment horizontal="left" wrapText="1"/>
    </xf>
    <xf numFmtId="1" fontId="7" fillId="0" borderId="4" xfId="1" applyNumberFormat="1" applyFont="1" applyBorder="1" applyAlignment="1">
      <alignment horizontal="center" vertical="top" wrapText="1" shrinkToFit="1"/>
    </xf>
    <xf numFmtId="0" fontId="0" fillId="0" borderId="4" xfId="0" applyBorder="1" applyAlignment="1">
      <alignment horizontal="center" vertical="top"/>
    </xf>
    <xf numFmtId="0" fontId="3" fillId="0" borderId="4" xfId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0" fillId="0" borderId="4" xfId="0" applyBorder="1" applyAlignment="1">
      <alignment vertical="top"/>
    </xf>
    <xf numFmtId="3" fontId="3" fillId="0" borderId="4" xfId="1" applyNumberFormat="1" applyBorder="1" applyAlignment="1">
      <alignment horizontal="left" vertical="top" wrapText="1"/>
    </xf>
    <xf numFmtId="0" fontId="8" fillId="0" borderId="4" xfId="1" applyFont="1" applyBorder="1" applyAlignment="1">
      <alignment horizontal="left" vertical="top" wrapText="1"/>
    </xf>
    <xf numFmtId="0" fontId="3" fillId="0" borderId="4" xfId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5" fillId="0" borderId="4" xfId="1" applyFont="1" applyBorder="1" applyAlignment="1">
      <alignment vertical="center" wrapText="1"/>
    </xf>
    <xf numFmtId="1" fontId="7" fillId="0" borderId="4" xfId="1" applyNumberFormat="1" applyFont="1" applyBorder="1" applyAlignment="1">
      <alignment horizontal="center" vertical="center" wrapText="1" shrinkToFit="1"/>
    </xf>
    <xf numFmtId="0" fontId="3" fillId="0" borderId="4" xfId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3" fillId="0" borderId="7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9" xfId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3" fillId="0" borderId="4" xfId="1" applyBorder="1" applyAlignment="1">
      <alignment horizontal="left" vertical="top" wrapText="1"/>
    </xf>
    <xf numFmtId="0" fontId="15" fillId="0" borderId="10" xfId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12" xfId="0" applyBorder="1"/>
    <xf numFmtId="0" fontId="0" fillId="0" borderId="7" xfId="0" applyBorder="1" applyAlignment="1">
      <alignment vertical="top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vertical="top"/>
    </xf>
    <xf numFmtId="0" fontId="0" fillId="0" borderId="9" xfId="0" applyBorder="1"/>
    <xf numFmtId="0" fontId="3" fillId="0" borderId="7" xfId="1" applyBorder="1" applyAlignment="1">
      <alignment horizontal="left" wrapText="1"/>
    </xf>
    <xf numFmtId="0" fontId="3" fillId="0" borderId="4" xfId="1" applyBorder="1" applyAlignment="1">
      <alignment horizontal="left" vertical="top" wrapText="1"/>
    </xf>
    <xf numFmtId="0" fontId="3" fillId="0" borderId="7" xfId="1" applyBorder="1" applyAlignment="1">
      <alignment horizontal="left" vertical="top" wrapText="1"/>
    </xf>
    <xf numFmtId="0" fontId="17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3" fillId="0" borderId="4" xfId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wrapText="1"/>
    </xf>
    <xf numFmtId="0" fontId="20" fillId="0" borderId="4" xfId="0" applyFont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4" xfId="1" applyFont="1" applyBorder="1" applyAlignment="1">
      <alignment horizontal="left" vertical="top" wrapText="1"/>
    </xf>
    <xf numFmtId="0" fontId="20" fillId="0" borderId="4" xfId="0" applyFont="1" applyBorder="1" applyAlignment="1">
      <alignment vertical="center" wrapText="1"/>
    </xf>
    <xf numFmtId="0" fontId="23" fillId="0" borderId="4" xfId="1" applyFont="1" applyBorder="1" applyAlignment="1">
      <alignment horizontal="left" vertical="top" wrapText="1"/>
    </xf>
    <xf numFmtId="0" fontId="24" fillId="0" borderId="4" xfId="0" applyFont="1" applyBorder="1" applyAlignment="1">
      <alignment vertical="top"/>
    </xf>
    <xf numFmtId="0" fontId="24" fillId="0" borderId="4" xfId="0" applyFont="1" applyBorder="1"/>
    <xf numFmtId="0" fontId="23" fillId="0" borderId="7" xfId="1" applyFont="1" applyBorder="1" applyAlignment="1">
      <alignment horizontal="left" vertical="top" wrapText="1"/>
    </xf>
    <xf numFmtId="0" fontId="24" fillId="0" borderId="7" xfId="0" applyFont="1" applyBorder="1" applyAlignment="1">
      <alignment vertical="top"/>
    </xf>
    <xf numFmtId="0" fontId="23" fillId="0" borderId="9" xfId="1" applyFont="1" applyBorder="1" applyAlignment="1">
      <alignment horizontal="left" vertical="top" wrapText="1"/>
    </xf>
    <xf numFmtId="0" fontId="24" fillId="0" borderId="9" xfId="0" applyFont="1" applyBorder="1" applyAlignment="1">
      <alignment vertical="top"/>
    </xf>
    <xf numFmtId="3" fontId="23" fillId="0" borderId="4" xfId="1" applyNumberFormat="1" applyFont="1" applyBorder="1" applyAlignment="1">
      <alignment horizontal="left" vertical="top" wrapText="1"/>
    </xf>
    <xf numFmtId="0" fontId="25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25" fillId="0" borderId="4" xfId="1" applyNumberFormat="1" applyFont="1" applyBorder="1" applyAlignment="1">
      <alignment horizontal="center" vertical="center" wrapText="1"/>
    </xf>
    <xf numFmtId="3" fontId="22" fillId="0" borderId="4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3" fillId="0" borderId="6" xfId="1" applyBorder="1" applyAlignment="1">
      <alignment horizontal="left" vertical="top" wrapText="1"/>
    </xf>
    <xf numFmtId="0" fontId="4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top" wrapText="1"/>
    </xf>
    <xf numFmtId="0" fontId="24" fillId="0" borderId="7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7" xfId="0" applyFont="1" applyBorder="1" applyAlignment="1">
      <alignment horizontal="center" vertical="top"/>
    </xf>
    <xf numFmtId="0" fontId="24" fillId="0" borderId="9" xfId="0" applyFont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7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3" fillId="0" borderId="7" xfId="1" applyBorder="1" applyAlignment="1">
      <alignment horizontal="center" wrapText="1"/>
    </xf>
    <xf numFmtId="0" fontId="3" fillId="0" borderId="9" xfId="1" applyBorder="1" applyAlignment="1">
      <alignment horizontal="center" wrapText="1"/>
    </xf>
    <xf numFmtId="3" fontId="23" fillId="0" borderId="7" xfId="1" applyNumberFormat="1" applyFont="1" applyBorder="1" applyAlignment="1">
      <alignment horizontal="center" vertical="top" wrapText="1"/>
    </xf>
    <xf numFmtId="3" fontId="23" fillId="0" borderId="9" xfId="1" applyNumberFormat="1" applyFont="1" applyBorder="1" applyAlignment="1">
      <alignment horizontal="center" vertical="top" wrapText="1"/>
    </xf>
    <xf numFmtId="0" fontId="3" fillId="0" borderId="7" xfId="1" applyBorder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3" fillId="0" borderId="7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14" fillId="0" borderId="7" xfId="1" applyFont="1" applyBorder="1" applyAlignment="1">
      <alignment horizontal="center" vertical="top" wrapText="1"/>
    </xf>
    <xf numFmtId="0" fontId="14" fillId="0" borderId="9" xfId="1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23" fillId="0" borderId="7" xfId="1" applyFont="1" applyBorder="1" applyAlignment="1">
      <alignment horizontal="center" vertical="top" wrapText="1"/>
    </xf>
    <xf numFmtId="0" fontId="23" fillId="0" borderId="9" xfId="1" applyFont="1" applyBorder="1" applyAlignment="1">
      <alignment horizontal="center" vertical="top" wrapText="1"/>
    </xf>
    <xf numFmtId="0" fontId="3" fillId="0" borderId="9" xfId="1" applyBorder="1" applyAlignment="1">
      <alignment horizontal="left" vertical="top" wrapText="1"/>
    </xf>
    <xf numFmtId="0" fontId="3" fillId="0" borderId="7" xfId="1" applyBorder="1" applyAlignment="1">
      <alignment horizontal="center" vertical="top" wrapText="1"/>
    </xf>
    <xf numFmtId="0" fontId="3" fillId="0" borderId="8" xfId="1" applyBorder="1" applyAlignment="1">
      <alignment horizontal="center" vertical="top" wrapText="1"/>
    </xf>
    <xf numFmtId="0" fontId="3" fillId="0" borderId="9" xfId="1" applyBorder="1" applyAlignment="1">
      <alignment horizontal="center" vertical="top" wrapText="1"/>
    </xf>
    <xf numFmtId="0" fontId="27" fillId="0" borderId="4" xfId="1" applyFont="1" applyBorder="1" applyAlignment="1">
      <alignment horizontal="left" vertical="top" wrapText="1"/>
    </xf>
    <xf numFmtId="0" fontId="28" fillId="0" borderId="4" xfId="1" applyFont="1" applyBorder="1" applyAlignment="1">
      <alignment horizontal="left" vertical="top" wrapText="1"/>
    </xf>
    <xf numFmtId="0" fontId="20" fillId="0" borderId="4" xfId="0" applyFont="1" applyBorder="1" applyAlignment="1">
      <alignment vertical="top"/>
    </xf>
    <xf numFmtId="49" fontId="21" fillId="0" borderId="4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/>
    </xf>
    <xf numFmtId="49" fontId="21" fillId="0" borderId="4" xfId="1" applyNumberFormat="1" applyFont="1" applyBorder="1" applyAlignment="1">
      <alignment horizontal="left" vertical="center" wrapText="1"/>
    </xf>
    <xf numFmtId="0" fontId="25" fillId="0" borderId="4" xfId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28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/>
    <xf numFmtId="3" fontId="25" fillId="0" borderId="4" xfId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3" fontId="25" fillId="0" borderId="4" xfId="1" applyNumberFormat="1" applyFont="1" applyBorder="1" applyAlignment="1">
      <alignment vertical="center" wrapText="1"/>
    </xf>
    <xf numFmtId="3" fontId="23" fillId="0" borderId="4" xfId="1" applyNumberFormat="1" applyFont="1" applyBorder="1" applyAlignment="1">
      <alignment vertical="center" wrapText="1"/>
    </xf>
    <xf numFmtId="0" fontId="24" fillId="0" borderId="4" xfId="0" applyFont="1" applyBorder="1" applyAlignment="1">
      <alignment vertical="center"/>
    </xf>
    <xf numFmtId="0" fontId="22" fillId="0" borderId="4" xfId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8" fillId="0" borderId="4" xfId="1" applyFont="1" applyBorder="1" applyAlignment="1">
      <alignment horizontal="left" vertical="top" wrapText="1"/>
    </xf>
    <xf numFmtId="0" fontId="17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5" fillId="0" borderId="4" xfId="1" applyFont="1" applyBorder="1" applyAlignment="1">
      <alignment horizontal="left" vertical="top" wrapText="1"/>
    </xf>
    <xf numFmtId="0" fontId="25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3" fontId="21" fillId="0" borderId="4" xfId="1" applyNumberFormat="1" applyFont="1" applyBorder="1" applyAlignment="1">
      <alignment horizontal="center" vertical="center" wrapText="1"/>
    </xf>
    <xf numFmtId="3" fontId="22" fillId="0" borderId="4" xfId="1" applyNumberFormat="1" applyFont="1" applyBorder="1" applyAlignment="1">
      <alignment horizontal="left" vertical="top" wrapText="1"/>
    </xf>
    <xf numFmtId="0" fontId="29" fillId="0" borderId="4" xfId="0" applyFont="1" applyBorder="1" applyAlignment="1">
      <alignment horizontal="center" vertical="center" wrapText="1"/>
    </xf>
    <xf numFmtId="0" fontId="3" fillId="0" borderId="7" xfId="1" applyBorder="1" applyAlignment="1">
      <alignment vertical="top" wrapText="1"/>
    </xf>
    <xf numFmtId="0" fontId="3" fillId="0" borderId="9" xfId="1" applyBorder="1" applyAlignment="1">
      <alignment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top" wrapText="1"/>
    </xf>
    <xf numFmtId="3" fontId="23" fillId="0" borderId="7" xfId="1" applyNumberFormat="1" applyFont="1" applyBorder="1" applyAlignment="1">
      <alignment horizontal="center" vertical="center" wrapText="1"/>
    </xf>
    <xf numFmtId="3" fontId="23" fillId="0" borderId="9" xfId="1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20" fillId="0" borderId="8" xfId="0" applyFont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9" fillId="0" borderId="4" xfId="0" applyFont="1" applyBorder="1" applyAlignment="1">
      <alignment vertical="top" wrapText="1"/>
    </xf>
    <xf numFmtId="0" fontId="20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0" fillId="0" borderId="4" xfId="0" applyFont="1" applyBorder="1" applyAlignment="1">
      <alignment vertical="top" wrapText="1"/>
    </xf>
    <xf numFmtId="0" fontId="10" fillId="0" borderId="4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left" vertical="top" wrapText="1"/>
    </xf>
    <xf numFmtId="0" fontId="23" fillId="0" borderId="7" xfId="1" applyFont="1" applyBorder="1" applyAlignment="1">
      <alignment horizontal="left" vertical="center" wrapText="1"/>
    </xf>
    <xf numFmtId="0" fontId="23" fillId="0" borderId="9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7" xfId="1" applyFont="1" applyBorder="1" applyAlignment="1">
      <alignment horizontal="center" vertical="center" wrapText="1"/>
    </xf>
    <xf numFmtId="3" fontId="25" fillId="0" borderId="7" xfId="1" applyNumberFormat="1" applyFont="1" applyBorder="1" applyAlignment="1">
      <alignment horizontal="center" vertical="center" wrapText="1"/>
    </xf>
    <xf numFmtId="3" fontId="25" fillId="0" borderId="9" xfId="1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3" fillId="0" borderId="8" xfId="1" applyBorder="1" applyAlignment="1">
      <alignment horizontal="center" vertical="center" wrapText="1"/>
    </xf>
    <xf numFmtId="0" fontId="17" fillId="0" borderId="4" xfId="0" applyFont="1" applyBorder="1" applyAlignment="1">
      <alignment vertical="top" wrapText="1"/>
    </xf>
    <xf numFmtId="0" fontId="25" fillId="0" borderId="4" xfId="1" applyFont="1" applyBorder="1" applyAlignment="1">
      <alignment vertical="center" wrapText="1"/>
    </xf>
    <xf numFmtId="0" fontId="25" fillId="0" borderId="9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9" fillId="0" borderId="0" xfId="0" applyFont="1"/>
    <xf numFmtId="0" fontId="17" fillId="0" borderId="7" xfId="0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23" fillId="0" borderId="4" xfId="1" applyFont="1" applyBorder="1" applyAlignment="1">
      <alignment vertical="center" wrapText="1"/>
    </xf>
    <xf numFmtId="0" fontId="28" fillId="0" borderId="4" xfId="1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8" fillId="0" borderId="4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center" wrapText="1"/>
    </xf>
    <xf numFmtId="3" fontId="31" fillId="0" borderId="4" xfId="1" applyNumberFormat="1" applyFont="1" applyBorder="1" applyAlignment="1">
      <alignment horizontal="center" vertical="center" wrapText="1"/>
    </xf>
    <xf numFmtId="0" fontId="34" fillId="0" borderId="10" xfId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 wrapText="1"/>
    </xf>
    <xf numFmtId="0" fontId="33" fillId="0" borderId="4" xfId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30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3" fillId="0" borderId="8" xfId="1" applyBorder="1" applyAlignment="1">
      <alignment vertical="top" wrapText="1"/>
    </xf>
    <xf numFmtId="0" fontId="8" fillId="0" borderId="7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8" fillId="0" borderId="7" xfId="1" applyFont="1" applyBorder="1" applyAlignment="1">
      <alignment horizontal="center" vertical="top" wrapText="1"/>
    </xf>
    <xf numFmtId="0" fontId="21" fillId="0" borderId="7" xfId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25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18" fillId="0" borderId="4" xfId="1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view="pageBreakPreview" zoomScale="50" zoomScaleNormal="100" zoomScaleSheetLayoutView="50" workbookViewId="0">
      <selection activeCell="E15" sqref="E15"/>
    </sheetView>
  </sheetViews>
  <sheetFormatPr defaultRowHeight="15" x14ac:dyDescent="0.25"/>
  <cols>
    <col min="4" max="4" width="14.85546875" customWidth="1"/>
    <col min="5" max="5" width="78.140625" customWidth="1"/>
    <col min="6" max="9" width="18.85546875" style="48" customWidth="1"/>
    <col min="10" max="11" width="9.140625" style="48"/>
  </cols>
  <sheetData>
    <row r="1" spans="1:12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48</v>
      </c>
      <c r="D6" s="71"/>
      <c r="E6" s="71"/>
      <c r="F6" s="71"/>
      <c r="G6" s="71"/>
      <c r="H6" s="71"/>
      <c r="I6" s="71"/>
      <c r="J6" s="71"/>
      <c r="K6" s="72"/>
    </row>
    <row r="7" spans="1:12" ht="120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2" t="s">
        <v>11</v>
      </c>
      <c r="G7" s="42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43">
        <v>6</v>
      </c>
      <c r="G8" s="43">
        <v>7</v>
      </c>
      <c r="H8" s="30">
        <v>6</v>
      </c>
      <c r="I8" s="30">
        <v>7</v>
      </c>
      <c r="J8" s="30">
        <v>8</v>
      </c>
      <c r="K8" s="30">
        <v>9</v>
      </c>
      <c r="L8" s="30"/>
    </row>
    <row r="9" spans="1:12" ht="54" x14ac:dyDescent="0.25">
      <c r="A9" s="76" t="s">
        <v>14</v>
      </c>
      <c r="B9" s="81" t="s">
        <v>15</v>
      </c>
      <c r="C9" s="76" t="s">
        <v>16</v>
      </c>
      <c r="D9" s="9" t="s">
        <v>17</v>
      </c>
      <c r="E9" s="9"/>
      <c r="F9" s="44"/>
      <c r="G9" s="44"/>
      <c r="H9" s="30">
        <f t="shared" ref="H9:H25" si="0">F9*110%</f>
        <v>0</v>
      </c>
      <c r="I9" s="30">
        <f t="shared" ref="I9:I25" si="1">G9*110%</f>
        <v>0</v>
      </c>
      <c r="J9" s="30"/>
      <c r="K9" s="30"/>
      <c r="L9" s="31"/>
    </row>
    <row r="10" spans="1:12" ht="40.5" x14ac:dyDescent="0.25">
      <c r="A10" s="76"/>
      <c r="B10" s="81"/>
      <c r="C10" s="76"/>
      <c r="D10" s="9" t="s">
        <v>18</v>
      </c>
      <c r="E10" s="9"/>
      <c r="F10" s="45"/>
      <c r="G10" s="45"/>
      <c r="H10" s="46">
        <f t="shared" si="0"/>
        <v>0</v>
      </c>
      <c r="I10" s="46">
        <f t="shared" si="1"/>
        <v>0</v>
      </c>
      <c r="J10" s="46"/>
      <c r="K10" s="46"/>
      <c r="L10" s="31"/>
    </row>
    <row r="11" spans="1:12" ht="338.25" customHeight="1" x14ac:dyDescent="0.3">
      <c r="A11" s="76"/>
      <c r="B11" s="81"/>
      <c r="C11" s="76" t="s">
        <v>19</v>
      </c>
      <c r="D11" s="9" t="s">
        <v>17</v>
      </c>
      <c r="E11" s="50" t="s">
        <v>41</v>
      </c>
      <c r="F11" s="45">
        <v>2783000</v>
      </c>
      <c r="G11" s="45">
        <v>2785000</v>
      </c>
      <c r="H11" s="46">
        <v>3061300</v>
      </c>
      <c r="I11" s="46">
        <v>3061300</v>
      </c>
      <c r="J11" s="46"/>
      <c r="K11" s="46">
        <v>10</v>
      </c>
      <c r="L11" s="31"/>
    </row>
    <row r="12" spans="1:12" ht="314.25" customHeight="1" x14ac:dyDescent="0.3">
      <c r="A12" s="76"/>
      <c r="B12" s="81"/>
      <c r="C12" s="76"/>
      <c r="D12" s="9" t="s">
        <v>20</v>
      </c>
      <c r="E12" s="49" t="s">
        <v>42</v>
      </c>
      <c r="F12" s="45">
        <v>2783000</v>
      </c>
      <c r="G12" s="45">
        <v>2785000</v>
      </c>
      <c r="H12" s="46">
        <f t="shared" si="0"/>
        <v>3061300.0000000005</v>
      </c>
      <c r="I12" s="46">
        <v>3061300</v>
      </c>
      <c r="J12" s="46"/>
      <c r="K12" s="46">
        <v>10</v>
      </c>
      <c r="L12" s="31"/>
    </row>
    <row r="13" spans="1:12" ht="46.5" customHeight="1" x14ac:dyDescent="0.25">
      <c r="A13" s="76"/>
      <c r="B13" s="81"/>
      <c r="C13" s="76" t="s">
        <v>21</v>
      </c>
      <c r="D13" s="9" t="s">
        <v>17</v>
      </c>
      <c r="E13" s="9"/>
      <c r="F13" s="45"/>
      <c r="G13" s="45"/>
      <c r="H13" s="46">
        <f t="shared" si="0"/>
        <v>0</v>
      </c>
      <c r="I13" s="46">
        <f t="shared" si="1"/>
        <v>0</v>
      </c>
      <c r="J13" s="46"/>
      <c r="K13" s="46"/>
      <c r="L13" s="31"/>
    </row>
    <row r="14" spans="1:12" ht="54" customHeight="1" x14ac:dyDescent="0.25">
      <c r="A14" s="76"/>
      <c r="B14" s="81"/>
      <c r="C14" s="76"/>
      <c r="D14" s="9" t="s">
        <v>18</v>
      </c>
      <c r="E14" s="9"/>
      <c r="F14" s="45"/>
      <c r="G14" s="45"/>
      <c r="H14" s="46">
        <f t="shared" si="0"/>
        <v>0</v>
      </c>
      <c r="I14" s="46">
        <f t="shared" si="1"/>
        <v>0</v>
      </c>
      <c r="J14" s="46"/>
      <c r="K14" s="46"/>
      <c r="L14" s="31"/>
    </row>
    <row r="15" spans="1:12" ht="374.25" customHeight="1" x14ac:dyDescent="0.25">
      <c r="A15" s="76"/>
      <c r="B15" s="76" t="s">
        <v>22</v>
      </c>
      <c r="C15" s="81" t="s">
        <v>23</v>
      </c>
      <c r="D15" s="10" t="s">
        <v>24</v>
      </c>
      <c r="E15" s="51" t="s">
        <v>43</v>
      </c>
      <c r="F15" s="45">
        <v>2783000</v>
      </c>
      <c r="G15" s="45">
        <v>2785000</v>
      </c>
      <c r="H15" s="46">
        <f t="shared" si="0"/>
        <v>3061300.0000000005</v>
      </c>
      <c r="I15" s="46">
        <v>3061300</v>
      </c>
      <c r="J15" s="46"/>
      <c r="K15" s="46">
        <v>10</v>
      </c>
      <c r="L15" s="31"/>
    </row>
    <row r="16" spans="1:12" ht="153" customHeight="1" x14ac:dyDescent="0.25">
      <c r="A16" s="76"/>
      <c r="B16" s="76"/>
      <c r="C16" s="81"/>
      <c r="D16" s="10" t="s">
        <v>25</v>
      </c>
      <c r="E16" s="53" t="s">
        <v>47</v>
      </c>
      <c r="F16" s="45">
        <v>1897500</v>
      </c>
      <c r="G16" s="45">
        <v>1900000</v>
      </c>
      <c r="H16" s="46">
        <v>2087250</v>
      </c>
      <c r="I16" s="46">
        <v>2087250</v>
      </c>
      <c r="J16" s="46"/>
      <c r="K16" s="46">
        <v>10</v>
      </c>
      <c r="L16" s="31"/>
    </row>
    <row r="17" spans="1:12" ht="109.5" customHeight="1" x14ac:dyDescent="0.25">
      <c r="A17" s="76"/>
      <c r="B17" s="76"/>
      <c r="C17" s="76" t="s">
        <v>26</v>
      </c>
      <c r="D17" s="10" t="s">
        <v>27</v>
      </c>
      <c r="E17" s="54" t="s">
        <v>175</v>
      </c>
      <c r="F17" s="47">
        <v>1897500</v>
      </c>
      <c r="G17" s="47">
        <v>1900000</v>
      </c>
      <c r="H17" s="46">
        <f t="shared" si="0"/>
        <v>2087250.0000000002</v>
      </c>
      <c r="I17" s="46">
        <v>2087250</v>
      </c>
      <c r="J17" s="46"/>
      <c r="K17" s="46">
        <v>10</v>
      </c>
      <c r="L17" s="31"/>
    </row>
    <row r="18" spans="1:12" ht="15.75" x14ac:dyDescent="0.25">
      <c r="A18" s="76"/>
      <c r="B18" s="76"/>
      <c r="C18" s="76"/>
      <c r="D18" s="10" t="s">
        <v>28</v>
      </c>
      <c r="E18" s="9"/>
      <c r="F18" s="47"/>
      <c r="G18" s="47"/>
      <c r="H18" s="46">
        <f t="shared" si="0"/>
        <v>0</v>
      </c>
      <c r="I18" s="46">
        <f t="shared" si="1"/>
        <v>0</v>
      </c>
      <c r="J18" s="46"/>
      <c r="K18" s="46"/>
      <c r="L18" s="31"/>
    </row>
    <row r="19" spans="1:12" ht="54.75" customHeight="1" x14ac:dyDescent="0.25">
      <c r="A19" s="76"/>
      <c r="B19" s="76" t="s">
        <v>29</v>
      </c>
      <c r="C19" s="13" t="s">
        <v>30</v>
      </c>
      <c r="D19" s="14"/>
      <c r="E19" s="55" t="s">
        <v>176</v>
      </c>
      <c r="F19" s="47"/>
      <c r="G19" s="47"/>
      <c r="H19" s="46">
        <f t="shared" si="0"/>
        <v>0</v>
      </c>
      <c r="I19" s="46">
        <f t="shared" si="1"/>
        <v>0</v>
      </c>
      <c r="J19" s="46"/>
      <c r="K19" s="46"/>
      <c r="L19" s="31"/>
    </row>
    <row r="20" spans="1:12" ht="249" customHeight="1" x14ac:dyDescent="0.25">
      <c r="A20" s="76"/>
      <c r="B20" s="76"/>
      <c r="C20" s="15" t="s">
        <v>31</v>
      </c>
      <c r="D20" s="14"/>
      <c r="E20" s="53" t="s">
        <v>46</v>
      </c>
      <c r="F20" s="45"/>
      <c r="G20" s="45"/>
      <c r="H20" s="46">
        <f t="shared" si="0"/>
        <v>0</v>
      </c>
      <c r="I20" s="46">
        <f t="shared" si="1"/>
        <v>0</v>
      </c>
      <c r="J20" s="46"/>
      <c r="K20" s="46"/>
      <c r="L20" s="31"/>
    </row>
    <row r="21" spans="1:12" ht="27" x14ac:dyDescent="0.25">
      <c r="A21" s="76"/>
      <c r="B21" s="76"/>
      <c r="C21" s="13" t="s">
        <v>32</v>
      </c>
      <c r="D21" s="9"/>
      <c r="E21" s="9"/>
      <c r="F21" s="45"/>
      <c r="G21" s="45"/>
      <c r="H21" s="46">
        <f t="shared" si="0"/>
        <v>0</v>
      </c>
      <c r="I21" s="46">
        <f t="shared" si="1"/>
        <v>0</v>
      </c>
      <c r="J21" s="46"/>
      <c r="K21" s="46"/>
      <c r="L21" s="31"/>
    </row>
    <row r="22" spans="1:12" ht="304.5" customHeight="1" x14ac:dyDescent="0.25">
      <c r="A22" s="76" t="s">
        <v>33</v>
      </c>
      <c r="B22" s="10" t="s">
        <v>34</v>
      </c>
      <c r="C22" s="6"/>
      <c r="D22" s="6"/>
      <c r="E22" s="53" t="s">
        <v>44</v>
      </c>
      <c r="F22" s="47">
        <v>1593900</v>
      </c>
      <c r="G22" s="47">
        <v>1600000</v>
      </c>
      <c r="H22" s="46">
        <v>1753290</v>
      </c>
      <c r="I22" s="46">
        <v>1753290</v>
      </c>
      <c r="J22" s="46"/>
      <c r="K22" s="46">
        <v>10</v>
      </c>
      <c r="L22" s="31"/>
    </row>
    <row r="23" spans="1:12" ht="27" x14ac:dyDescent="0.25">
      <c r="A23" s="76"/>
      <c r="B23" s="10" t="s">
        <v>35</v>
      </c>
      <c r="C23" s="6"/>
      <c r="D23" s="6"/>
      <c r="E23" s="9"/>
      <c r="F23" s="45"/>
      <c r="G23" s="45"/>
      <c r="H23" s="46">
        <f t="shared" si="0"/>
        <v>0</v>
      </c>
      <c r="I23" s="46">
        <f t="shared" si="1"/>
        <v>0</v>
      </c>
      <c r="J23" s="46"/>
      <c r="K23" s="46"/>
      <c r="L23" s="31"/>
    </row>
    <row r="24" spans="1:12" ht="54" x14ac:dyDescent="0.25">
      <c r="A24" s="76"/>
      <c r="B24" s="13" t="s">
        <v>36</v>
      </c>
      <c r="C24" s="6"/>
      <c r="D24" s="6"/>
      <c r="E24" s="9"/>
      <c r="F24" s="45"/>
      <c r="G24" s="45"/>
      <c r="H24" s="46">
        <f t="shared" si="0"/>
        <v>0</v>
      </c>
      <c r="I24" s="46">
        <f t="shared" si="1"/>
        <v>0</v>
      </c>
      <c r="J24" s="46"/>
      <c r="K24" s="46"/>
      <c r="L24" s="31"/>
    </row>
    <row r="25" spans="1:12" ht="15.75" x14ac:dyDescent="0.25">
      <c r="A25" s="76"/>
      <c r="B25" s="10" t="s">
        <v>37</v>
      </c>
      <c r="C25" s="6"/>
      <c r="D25" s="6"/>
      <c r="E25" s="9"/>
      <c r="F25" s="45"/>
      <c r="G25" s="45"/>
      <c r="H25" s="46">
        <f t="shared" si="0"/>
        <v>0</v>
      </c>
      <c r="I25" s="46">
        <f t="shared" si="1"/>
        <v>0</v>
      </c>
      <c r="J25" s="46"/>
      <c r="K25" s="46"/>
      <c r="L25" s="31"/>
    </row>
    <row r="26" spans="1:12" ht="165" customHeight="1" thickBot="1" x14ac:dyDescent="0.3">
      <c r="A26" s="9" t="s">
        <v>38</v>
      </c>
      <c r="B26" s="9" t="s">
        <v>39</v>
      </c>
      <c r="C26" s="9"/>
      <c r="D26" s="9"/>
      <c r="E26" s="55" t="s">
        <v>45</v>
      </c>
      <c r="F26" s="47">
        <v>1100000</v>
      </c>
      <c r="G26" s="47">
        <v>1100000</v>
      </c>
      <c r="H26" s="46">
        <v>1210000</v>
      </c>
      <c r="I26" s="46">
        <v>1210000</v>
      </c>
      <c r="J26" s="46"/>
      <c r="K26" s="46">
        <v>10</v>
      </c>
      <c r="L26" s="32"/>
    </row>
    <row r="27" spans="1:12" x14ac:dyDescent="0.25">
      <c r="A27" s="77" t="s">
        <v>40</v>
      </c>
      <c r="B27" s="78"/>
      <c r="C27" s="78"/>
      <c r="D27" s="78"/>
      <c r="E27" s="78"/>
      <c r="F27" s="78"/>
      <c r="G27" s="78"/>
      <c r="H27" s="78"/>
      <c r="I27" s="78"/>
      <c r="J27" s="78"/>
      <c r="K27" s="79"/>
    </row>
  </sheetData>
  <mergeCells count="18">
    <mergeCell ref="A22:A25"/>
    <mergeCell ref="A27:K27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C6:K6"/>
    <mergeCell ref="A1:K1"/>
    <mergeCell ref="A2:K2"/>
    <mergeCell ref="A3:K3"/>
    <mergeCell ref="C4:K4"/>
    <mergeCell ref="C5:K5"/>
  </mergeCells>
  <pageMargins left="0.7" right="0.7" top="0.75" bottom="0.75" header="0.3" footer="0.3"/>
  <pageSetup paperSize="9" scale="58" fitToHeight="0" orientation="landscape" r:id="rId1"/>
  <rowBreaks count="3" manualBreakCount="3">
    <brk id="11" max="16383" man="1"/>
    <brk id="15" max="16383" man="1"/>
    <brk id="2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7"/>
  <sheetViews>
    <sheetView view="pageBreakPreview" topLeftCell="A7" zoomScale="60" zoomScaleNormal="90" workbookViewId="0">
      <selection activeCell="P19" sqref="P19"/>
    </sheetView>
  </sheetViews>
  <sheetFormatPr defaultRowHeight="15" x14ac:dyDescent="0.25"/>
  <cols>
    <col min="1" max="1" width="13.85546875" customWidth="1"/>
    <col min="2" max="2" width="16.28515625" customWidth="1"/>
    <col min="3" max="3" width="18.140625" customWidth="1"/>
    <col min="4" max="4" width="27.140625" customWidth="1"/>
    <col min="5" max="5" width="67.5703125" style="48" customWidth="1"/>
    <col min="6" max="6" width="19.85546875" customWidth="1"/>
    <col min="7" max="7" width="19" bestFit="1" customWidth="1"/>
    <col min="8" max="8" width="17.28515625" customWidth="1"/>
    <col min="9" max="9" width="17.42578125" customWidth="1"/>
    <col min="10" max="10" width="14.5703125" customWidth="1"/>
    <col min="11" max="11" width="16.28515625" customWidth="1"/>
    <col min="12" max="12" width="15.28515625" customWidth="1"/>
  </cols>
  <sheetData>
    <row r="1" spans="1:12" s="127" customFormat="1" ht="18.75" x14ac:dyDescent="0.3">
      <c r="A1" s="73" t="s">
        <v>0</v>
      </c>
      <c r="B1" s="74" t="e" cm="1">
        <f t="array" aca="1" ref="B1" ca="1">+E24+A1:K25+A1:K27</f>
        <v>#VALUE!</v>
      </c>
      <c r="C1" s="74"/>
      <c r="D1" s="74"/>
      <c r="E1" s="74"/>
      <c r="F1" s="74"/>
      <c r="G1" s="74"/>
      <c r="H1" s="74"/>
      <c r="I1" s="74"/>
      <c r="J1" s="74"/>
      <c r="K1" s="75"/>
    </row>
    <row r="2" spans="1:12" s="127" customFormat="1" ht="18.75" x14ac:dyDescent="0.3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5"/>
    </row>
    <row r="3" spans="1:12" s="127" customFormat="1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s="127" customFormat="1" ht="18.75" x14ac:dyDescent="0.3">
      <c r="A4" s="130" t="s">
        <v>3</v>
      </c>
      <c r="B4" s="130"/>
      <c r="C4" s="73" t="s">
        <v>4</v>
      </c>
      <c r="D4" s="74"/>
      <c r="E4" s="74"/>
      <c r="F4" s="74"/>
      <c r="G4" s="74"/>
      <c r="H4" s="74"/>
      <c r="I4" s="74"/>
      <c r="J4" s="74"/>
      <c r="K4" s="75"/>
    </row>
    <row r="5" spans="1:12" s="127" customFormat="1" ht="18.75" x14ac:dyDescent="0.3">
      <c r="A5" s="130" t="s">
        <v>5</v>
      </c>
      <c r="B5" s="130"/>
      <c r="C5" s="73" t="s">
        <v>4</v>
      </c>
      <c r="D5" s="74"/>
      <c r="E5" s="74"/>
      <c r="F5" s="74"/>
      <c r="G5" s="74"/>
      <c r="H5" s="74"/>
      <c r="I5" s="74"/>
      <c r="J5" s="74"/>
      <c r="K5" s="75"/>
    </row>
    <row r="6" spans="1:12" s="127" customFormat="1" ht="19.5" thickBot="1" x14ac:dyDescent="0.35">
      <c r="A6" s="130" t="s">
        <v>6</v>
      </c>
      <c r="B6" s="130"/>
      <c r="C6" s="73" t="s">
        <v>135</v>
      </c>
      <c r="D6" s="74"/>
      <c r="E6" s="74"/>
      <c r="F6" s="74"/>
      <c r="G6" s="74"/>
      <c r="H6" s="74"/>
      <c r="I6" s="74"/>
      <c r="J6" s="74"/>
      <c r="K6" s="75"/>
    </row>
    <row r="7" spans="1:12" s="165" customFormat="1" ht="75" x14ac:dyDescent="0.25">
      <c r="A7" s="208" t="s">
        <v>7</v>
      </c>
      <c r="B7" s="208" t="s">
        <v>8</v>
      </c>
      <c r="C7" s="209" t="s">
        <v>9</v>
      </c>
      <c r="D7" s="209"/>
      <c r="E7" s="211" t="s">
        <v>10</v>
      </c>
      <c r="F7" s="210" t="s">
        <v>11</v>
      </c>
      <c r="G7" s="210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210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18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27" x14ac:dyDescent="0.25">
      <c r="A9" s="76" t="s">
        <v>14</v>
      </c>
      <c r="B9" s="81" t="s">
        <v>15</v>
      </c>
      <c r="C9" s="76" t="s">
        <v>16</v>
      </c>
      <c r="D9" s="9" t="s">
        <v>17</v>
      </c>
      <c r="E9" s="44"/>
      <c r="F9" s="9"/>
      <c r="G9" s="27"/>
      <c r="H9" s="11">
        <f t="shared" ref="H9:H26" si="0">F9*110%</f>
        <v>0</v>
      </c>
      <c r="I9" s="11">
        <f t="shared" ref="I9:I26" si="1">G9*110%</f>
        <v>0</v>
      </c>
      <c r="J9" s="31"/>
      <c r="K9" s="11"/>
      <c r="L9" s="31"/>
    </row>
    <row r="10" spans="1:12" ht="27" x14ac:dyDescent="0.25">
      <c r="A10" s="76"/>
      <c r="B10" s="81"/>
      <c r="C10" s="76"/>
      <c r="D10" s="9" t="s">
        <v>18</v>
      </c>
      <c r="E10" s="44"/>
      <c r="F10" s="9"/>
      <c r="G10" s="27"/>
      <c r="H10" s="11">
        <f t="shared" si="0"/>
        <v>0</v>
      </c>
      <c r="I10" s="11">
        <f t="shared" si="1"/>
        <v>0</v>
      </c>
      <c r="J10" s="31"/>
      <c r="K10" s="11"/>
      <c r="L10" s="31"/>
    </row>
    <row r="11" spans="1:12" ht="37.5" x14ac:dyDescent="0.25">
      <c r="A11" s="76"/>
      <c r="B11" s="81"/>
      <c r="C11" s="76" t="s">
        <v>19</v>
      </c>
      <c r="D11" s="9" t="s">
        <v>17</v>
      </c>
      <c r="E11" s="52" t="s">
        <v>128</v>
      </c>
      <c r="F11" s="64">
        <v>4235000</v>
      </c>
      <c r="G11" s="64">
        <v>4250000</v>
      </c>
      <c r="H11" s="65">
        <f t="shared" si="0"/>
        <v>4658500</v>
      </c>
      <c r="I11" s="65">
        <v>4658500</v>
      </c>
      <c r="J11" s="65"/>
      <c r="K11" s="65">
        <v>10</v>
      </c>
      <c r="L11" s="31"/>
    </row>
    <row r="12" spans="1:12" ht="37.5" x14ac:dyDescent="0.25">
      <c r="A12" s="76"/>
      <c r="B12" s="81"/>
      <c r="C12" s="76"/>
      <c r="D12" s="9" t="s">
        <v>20</v>
      </c>
      <c r="E12" s="53" t="s">
        <v>129</v>
      </c>
      <c r="F12" s="64">
        <v>4235000</v>
      </c>
      <c r="G12" s="64">
        <v>4250000</v>
      </c>
      <c r="H12" s="65">
        <f t="shared" si="0"/>
        <v>4658500</v>
      </c>
      <c r="I12" s="65">
        <v>4658500</v>
      </c>
      <c r="J12" s="65"/>
      <c r="K12" s="65">
        <v>10</v>
      </c>
      <c r="L12" s="31"/>
    </row>
    <row r="13" spans="1:12" ht="27" x14ac:dyDescent="0.25">
      <c r="A13" s="76"/>
      <c r="B13" s="81"/>
      <c r="C13" s="76" t="s">
        <v>21</v>
      </c>
      <c r="D13" s="9" t="s">
        <v>17</v>
      </c>
      <c r="E13" s="44"/>
      <c r="F13" s="9"/>
      <c r="G13" s="27"/>
      <c r="H13" s="11">
        <f t="shared" si="0"/>
        <v>0</v>
      </c>
      <c r="I13" s="11">
        <f t="shared" si="1"/>
        <v>0</v>
      </c>
      <c r="J13" s="31"/>
      <c r="K13" s="11"/>
      <c r="L13" s="31"/>
    </row>
    <row r="14" spans="1:12" ht="27" x14ac:dyDescent="0.25">
      <c r="A14" s="76"/>
      <c r="B14" s="81"/>
      <c r="C14" s="76"/>
      <c r="D14" s="9" t="s">
        <v>18</v>
      </c>
      <c r="E14" s="44"/>
      <c r="F14" s="9"/>
      <c r="G14" s="27"/>
      <c r="H14" s="11">
        <f t="shared" si="0"/>
        <v>0</v>
      </c>
      <c r="I14" s="11">
        <f t="shared" si="1"/>
        <v>0</v>
      </c>
      <c r="J14" s="31"/>
      <c r="K14" s="11"/>
      <c r="L14" s="31"/>
    </row>
    <row r="15" spans="1:12" ht="161.25" customHeight="1" x14ac:dyDescent="0.25">
      <c r="A15" s="76"/>
      <c r="B15" s="76" t="s">
        <v>22</v>
      </c>
      <c r="C15" s="81" t="s">
        <v>23</v>
      </c>
      <c r="D15" s="10" t="s">
        <v>24</v>
      </c>
      <c r="E15" s="53" t="s">
        <v>130</v>
      </c>
      <c r="F15" s="64">
        <v>1210000</v>
      </c>
      <c r="G15" s="64">
        <v>1210000</v>
      </c>
      <c r="H15" s="65">
        <f t="shared" si="0"/>
        <v>1331000</v>
      </c>
      <c r="I15" s="65">
        <f t="shared" si="1"/>
        <v>1331000</v>
      </c>
      <c r="J15" s="65"/>
      <c r="K15" s="65">
        <v>10</v>
      </c>
      <c r="L15" s="31"/>
    </row>
    <row r="16" spans="1:12" ht="30.75" customHeight="1" x14ac:dyDescent="0.25">
      <c r="A16" s="76"/>
      <c r="B16" s="76"/>
      <c r="C16" s="81"/>
      <c r="D16" s="10" t="s">
        <v>25</v>
      </c>
      <c r="E16" s="125" t="s">
        <v>131</v>
      </c>
      <c r="F16" s="145">
        <v>1210000</v>
      </c>
      <c r="G16" s="145">
        <v>1210000</v>
      </c>
      <c r="H16" s="129">
        <f t="shared" si="0"/>
        <v>1331000</v>
      </c>
      <c r="I16" s="129">
        <f t="shared" si="1"/>
        <v>1331000</v>
      </c>
      <c r="J16" s="31"/>
      <c r="K16" s="122">
        <v>10</v>
      </c>
      <c r="L16" s="31"/>
    </row>
    <row r="17" spans="1:12" ht="18.75" x14ac:dyDescent="0.3">
      <c r="A17" s="76"/>
      <c r="B17" s="76"/>
      <c r="C17" s="76" t="s">
        <v>26</v>
      </c>
      <c r="D17" s="10" t="s">
        <v>27</v>
      </c>
      <c r="E17" s="150">
        <v>148149150151</v>
      </c>
      <c r="F17" s="145">
        <v>1210000</v>
      </c>
      <c r="G17" s="145">
        <v>1210000</v>
      </c>
      <c r="H17" s="129">
        <f t="shared" si="0"/>
        <v>1331000</v>
      </c>
      <c r="I17" s="129">
        <f t="shared" si="1"/>
        <v>1331000</v>
      </c>
      <c r="J17" s="130"/>
      <c r="K17" s="129">
        <v>10</v>
      </c>
      <c r="L17" s="31"/>
    </row>
    <row r="18" spans="1:12" x14ac:dyDescent="0.25">
      <c r="A18" s="76"/>
      <c r="B18" s="76"/>
      <c r="C18" s="76"/>
      <c r="D18" s="10" t="s">
        <v>28</v>
      </c>
      <c r="E18" s="44"/>
      <c r="F18" s="12"/>
      <c r="G18" s="12"/>
      <c r="H18" s="11">
        <f t="shared" si="0"/>
        <v>0</v>
      </c>
      <c r="I18" s="11">
        <f t="shared" si="1"/>
        <v>0</v>
      </c>
      <c r="J18" s="31"/>
      <c r="K18" s="11"/>
      <c r="L18" s="31"/>
    </row>
    <row r="19" spans="1:12" ht="27" x14ac:dyDescent="0.25">
      <c r="A19" s="76"/>
      <c r="B19" s="76" t="s">
        <v>29</v>
      </c>
      <c r="C19" s="13" t="s">
        <v>30</v>
      </c>
      <c r="D19" s="14"/>
      <c r="E19" s="212">
        <v>504559939597144</v>
      </c>
      <c r="F19" s="9"/>
      <c r="G19" s="27"/>
      <c r="H19" s="11">
        <f t="shared" si="0"/>
        <v>0</v>
      </c>
      <c r="I19" s="11">
        <f t="shared" si="1"/>
        <v>0</v>
      </c>
      <c r="J19" s="31"/>
      <c r="K19" s="11"/>
      <c r="L19" s="31"/>
    </row>
    <row r="20" spans="1:12" ht="25.5" x14ac:dyDescent="0.25">
      <c r="A20" s="76"/>
      <c r="B20" s="76"/>
      <c r="C20" s="15" t="s">
        <v>31</v>
      </c>
      <c r="D20" s="14"/>
      <c r="E20" s="124" t="s">
        <v>132</v>
      </c>
      <c r="F20" s="9"/>
      <c r="G20" s="27"/>
      <c r="H20" s="11">
        <f t="shared" si="0"/>
        <v>0</v>
      </c>
      <c r="I20" s="11">
        <f t="shared" si="1"/>
        <v>0</v>
      </c>
      <c r="J20" s="31"/>
      <c r="K20" s="11"/>
      <c r="L20" s="31"/>
    </row>
    <row r="21" spans="1:12" x14ac:dyDescent="0.25">
      <c r="A21" s="76"/>
      <c r="B21" s="76"/>
      <c r="C21" s="13" t="s">
        <v>32</v>
      </c>
      <c r="D21" s="9"/>
      <c r="E21" s="44"/>
      <c r="F21" s="9"/>
      <c r="G21" s="27"/>
      <c r="H21" s="11">
        <f t="shared" si="0"/>
        <v>0</v>
      </c>
      <c r="I21" s="11">
        <f t="shared" si="1"/>
        <v>0</v>
      </c>
      <c r="J21" s="31"/>
      <c r="K21" s="11"/>
      <c r="L21" s="31"/>
    </row>
    <row r="22" spans="1:12" ht="82.5" customHeight="1" x14ac:dyDescent="0.25">
      <c r="A22" s="76" t="s">
        <v>33</v>
      </c>
      <c r="B22" s="10" t="s">
        <v>34</v>
      </c>
      <c r="C22" s="6"/>
      <c r="D22" s="6"/>
      <c r="E22" s="53" t="s">
        <v>133</v>
      </c>
      <c r="F22" s="191">
        <v>4235000</v>
      </c>
      <c r="G22" s="191">
        <v>4250000</v>
      </c>
      <c r="H22" s="122">
        <f t="shared" si="0"/>
        <v>4658500</v>
      </c>
      <c r="I22" s="122">
        <v>4658500</v>
      </c>
      <c r="J22" s="122"/>
      <c r="K22" s="122">
        <v>10</v>
      </c>
      <c r="L22" s="31"/>
    </row>
    <row r="23" spans="1:12" x14ac:dyDescent="0.25">
      <c r="A23" s="76"/>
      <c r="B23" s="10" t="s">
        <v>35</v>
      </c>
      <c r="C23" s="6"/>
      <c r="D23" s="6"/>
      <c r="E23" s="44"/>
      <c r="F23" s="9"/>
      <c r="G23" s="27"/>
      <c r="H23" s="11">
        <f t="shared" si="0"/>
        <v>0</v>
      </c>
      <c r="I23" s="11">
        <f t="shared" si="1"/>
        <v>0</v>
      </c>
      <c r="J23" s="31"/>
      <c r="K23" s="11"/>
      <c r="L23" s="31"/>
    </row>
    <row r="24" spans="1:12" ht="27" x14ac:dyDescent="0.25">
      <c r="A24" s="76"/>
      <c r="B24" s="13" t="s">
        <v>36</v>
      </c>
      <c r="C24" s="6"/>
      <c r="D24" s="6"/>
      <c r="E24" s="44"/>
      <c r="F24" s="9"/>
      <c r="G24" s="27"/>
      <c r="H24" s="11">
        <f t="shared" si="0"/>
        <v>0</v>
      </c>
      <c r="I24" s="11">
        <f t="shared" si="1"/>
        <v>0</v>
      </c>
      <c r="J24" s="31"/>
      <c r="K24" s="11"/>
      <c r="L24" s="31"/>
    </row>
    <row r="25" spans="1:12" x14ac:dyDescent="0.25">
      <c r="A25" s="76"/>
      <c r="B25" s="10" t="s">
        <v>37</v>
      </c>
      <c r="C25" s="6"/>
      <c r="D25" s="6"/>
      <c r="E25" s="44"/>
      <c r="F25" s="9"/>
      <c r="G25" s="27"/>
      <c r="H25" s="11">
        <f t="shared" si="0"/>
        <v>0</v>
      </c>
      <c r="I25" s="11">
        <f t="shared" si="1"/>
        <v>0</v>
      </c>
      <c r="J25" s="31"/>
      <c r="K25" s="11"/>
      <c r="L25" s="31"/>
    </row>
    <row r="26" spans="1:12" ht="68.25" thickBot="1" x14ac:dyDescent="0.3">
      <c r="A26" s="9" t="s">
        <v>38</v>
      </c>
      <c r="B26" s="9" t="s">
        <v>39</v>
      </c>
      <c r="C26" s="9"/>
      <c r="D26" s="9"/>
      <c r="E26" s="150" t="s">
        <v>134</v>
      </c>
      <c r="F26" s="134">
        <v>605000</v>
      </c>
      <c r="G26" s="134">
        <v>605000</v>
      </c>
      <c r="H26" s="122">
        <f t="shared" si="0"/>
        <v>665500</v>
      </c>
      <c r="I26" s="122">
        <f t="shared" si="1"/>
        <v>665500</v>
      </c>
      <c r="J26" s="122"/>
      <c r="K26" s="122">
        <v>10</v>
      </c>
      <c r="L26" s="32"/>
    </row>
    <row r="27" spans="1:12" x14ac:dyDescent="0.25">
      <c r="A27" s="77" t="s">
        <v>40</v>
      </c>
      <c r="B27" s="78"/>
      <c r="C27" s="78"/>
      <c r="D27" s="78"/>
      <c r="E27" s="78"/>
      <c r="F27" s="78"/>
      <c r="G27" s="78"/>
      <c r="H27" s="78"/>
      <c r="I27" s="78"/>
      <c r="J27" s="78"/>
      <c r="K27" s="79"/>
    </row>
  </sheetData>
  <mergeCells count="18">
    <mergeCell ref="A22:A25"/>
    <mergeCell ref="A27:K27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C6:K6"/>
    <mergeCell ref="A1:K1"/>
    <mergeCell ref="A2:K2"/>
    <mergeCell ref="A3:K3"/>
    <mergeCell ref="C4:K4"/>
    <mergeCell ref="C5:K5"/>
  </mergeCells>
  <pageMargins left="0.7" right="0.7" top="0.75" bottom="0.75" header="0.3" footer="0.3"/>
  <pageSetup paperSize="9" scale="4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29"/>
  <sheetViews>
    <sheetView view="pageBreakPreview" zoomScale="40" zoomScaleNormal="90" zoomScaleSheetLayoutView="40" workbookViewId="0">
      <selection activeCell="E25" sqref="E25"/>
    </sheetView>
  </sheetViews>
  <sheetFormatPr defaultRowHeight="15" x14ac:dyDescent="0.25"/>
  <cols>
    <col min="1" max="2" width="16.28515625" customWidth="1"/>
    <col min="3" max="3" width="13.7109375" customWidth="1"/>
    <col min="4" max="4" width="22.7109375" customWidth="1"/>
    <col min="5" max="5" width="83.140625" customWidth="1"/>
    <col min="6" max="7" width="17.42578125" customWidth="1"/>
    <col min="8" max="9" width="15.7109375" customWidth="1"/>
    <col min="10" max="10" width="15.140625" customWidth="1"/>
    <col min="11" max="11" width="16" customWidth="1"/>
    <col min="12" max="12" width="21.28515625" customWidth="1"/>
  </cols>
  <sheetData>
    <row r="1" spans="1:12" x14ac:dyDescent="0.25">
      <c r="A1" s="70" t="s">
        <v>0</v>
      </c>
      <c r="B1" s="71" t="e" cm="1">
        <f t="array" aca="1" ref="B1" ca="1">+E26+A1:K27+A1:K29</f>
        <v>#VALUE!</v>
      </c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145</v>
      </c>
      <c r="D6" s="71"/>
      <c r="E6" s="71"/>
      <c r="F6" s="71"/>
      <c r="G6" s="71"/>
      <c r="H6" s="71"/>
      <c r="I6" s="71"/>
      <c r="J6" s="71"/>
      <c r="K6" s="72"/>
    </row>
    <row r="7" spans="1:12" s="219" customFormat="1" ht="78.75" x14ac:dyDescent="0.25">
      <c r="A7" s="215" t="s">
        <v>7</v>
      </c>
      <c r="B7" s="215" t="s">
        <v>8</v>
      </c>
      <c r="C7" s="216" t="s">
        <v>9</v>
      </c>
      <c r="D7" s="216"/>
      <c r="E7" s="217" t="s">
        <v>191</v>
      </c>
      <c r="F7" s="218" t="s">
        <v>11</v>
      </c>
      <c r="G7" s="218" t="s">
        <v>12</v>
      </c>
      <c r="H7" s="213" t="s">
        <v>183</v>
      </c>
      <c r="I7" s="213" t="s">
        <v>184</v>
      </c>
      <c r="J7" s="214" t="s">
        <v>185</v>
      </c>
      <c r="K7" s="214" t="s">
        <v>186</v>
      </c>
      <c r="L7" s="218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27" x14ac:dyDescent="0.25">
      <c r="A9" s="141" t="s">
        <v>187</v>
      </c>
      <c r="B9" s="81" t="s">
        <v>15</v>
      </c>
      <c r="C9" s="76" t="s">
        <v>16</v>
      </c>
      <c r="D9" s="9" t="s">
        <v>17</v>
      </c>
      <c r="E9" s="9"/>
      <c r="F9" s="9"/>
      <c r="G9" s="27"/>
      <c r="H9" s="11">
        <f t="shared" ref="H9:I14" si="0">F9*110%</f>
        <v>0</v>
      </c>
      <c r="I9" s="11">
        <f t="shared" si="0"/>
        <v>0</v>
      </c>
      <c r="J9" s="31"/>
      <c r="K9" s="11"/>
      <c r="L9" s="31"/>
    </row>
    <row r="10" spans="1:12" ht="40.5" x14ac:dyDescent="0.25">
      <c r="A10" s="76"/>
      <c r="B10" s="81"/>
      <c r="C10" s="76"/>
      <c r="D10" s="9" t="s">
        <v>18</v>
      </c>
      <c r="E10" s="9"/>
      <c r="F10" s="9"/>
      <c r="G10" s="27"/>
      <c r="H10" s="11">
        <f t="shared" si="0"/>
        <v>0</v>
      </c>
      <c r="I10" s="11">
        <f t="shared" si="0"/>
        <v>0</v>
      </c>
      <c r="J10" s="31"/>
      <c r="K10" s="11"/>
      <c r="L10" s="31"/>
    </row>
    <row r="11" spans="1:12" ht="150" x14ac:dyDescent="0.25">
      <c r="A11" s="76"/>
      <c r="B11" s="81"/>
      <c r="C11" s="76" t="s">
        <v>19</v>
      </c>
      <c r="D11" s="9" t="s">
        <v>17</v>
      </c>
      <c r="E11" s="55" t="s">
        <v>136</v>
      </c>
      <c r="F11" s="64">
        <v>9487500</v>
      </c>
      <c r="G11" s="64">
        <v>9900000</v>
      </c>
      <c r="H11" s="65">
        <f t="shared" si="0"/>
        <v>10436250</v>
      </c>
      <c r="I11" s="65">
        <v>10436250</v>
      </c>
      <c r="J11" s="65"/>
      <c r="K11" s="65">
        <v>10</v>
      </c>
      <c r="L11" s="31"/>
    </row>
    <row r="12" spans="1:12" ht="353.25" customHeight="1" x14ac:dyDescent="0.25">
      <c r="A12" s="76"/>
      <c r="B12" s="81"/>
      <c r="C12" s="76"/>
      <c r="D12" s="9" t="s">
        <v>20</v>
      </c>
      <c r="E12" s="206" t="s">
        <v>137</v>
      </c>
      <c r="F12" s="64">
        <v>9487500</v>
      </c>
      <c r="G12" s="64">
        <v>9900000</v>
      </c>
      <c r="H12" s="65">
        <f t="shared" si="0"/>
        <v>10436250</v>
      </c>
      <c r="I12" s="65">
        <v>10436250</v>
      </c>
      <c r="J12" s="65"/>
      <c r="K12" s="65">
        <v>10</v>
      </c>
      <c r="L12" s="31"/>
    </row>
    <row r="13" spans="1:12" ht="27" x14ac:dyDescent="0.25">
      <c r="A13" s="76"/>
      <c r="B13" s="81"/>
      <c r="C13" s="76" t="s">
        <v>21</v>
      </c>
      <c r="D13" s="9" t="s">
        <v>17</v>
      </c>
      <c r="E13" s="9"/>
      <c r="F13" s="9"/>
      <c r="G13" s="27"/>
      <c r="H13" s="11">
        <f t="shared" si="0"/>
        <v>0</v>
      </c>
      <c r="I13" s="11">
        <f t="shared" si="0"/>
        <v>0</v>
      </c>
      <c r="J13" s="31"/>
      <c r="K13" s="11"/>
      <c r="L13" s="31"/>
    </row>
    <row r="14" spans="1:12" ht="40.5" x14ac:dyDescent="0.25">
      <c r="A14" s="76"/>
      <c r="B14" s="81"/>
      <c r="C14" s="76"/>
      <c r="D14" s="9" t="s">
        <v>18</v>
      </c>
      <c r="E14" s="9"/>
      <c r="F14" s="9"/>
      <c r="G14" s="27"/>
      <c r="H14" s="11">
        <f t="shared" si="0"/>
        <v>0</v>
      </c>
      <c r="I14" s="11">
        <f t="shared" si="0"/>
        <v>0</v>
      </c>
      <c r="J14" s="31"/>
      <c r="K14" s="11"/>
      <c r="L14" s="31"/>
    </row>
    <row r="15" spans="1:12" ht="409.5" customHeight="1" x14ac:dyDescent="0.25">
      <c r="A15" s="76"/>
      <c r="B15" s="174" t="s">
        <v>22</v>
      </c>
      <c r="C15" s="81" t="s">
        <v>23</v>
      </c>
      <c r="D15" s="89" t="s">
        <v>24</v>
      </c>
      <c r="E15" s="188" t="s">
        <v>138</v>
      </c>
      <c r="F15" s="146">
        <v>9487500</v>
      </c>
      <c r="G15" s="146">
        <v>9900000</v>
      </c>
      <c r="H15" s="147">
        <f>F15*110%</f>
        <v>10436250</v>
      </c>
      <c r="I15" s="147">
        <v>10436250</v>
      </c>
      <c r="J15" s="147"/>
      <c r="K15" s="147">
        <v>10</v>
      </c>
      <c r="L15" s="86"/>
    </row>
    <row r="16" spans="1:12" ht="409.5" customHeight="1" x14ac:dyDescent="0.25">
      <c r="A16" s="76"/>
      <c r="B16" s="76"/>
      <c r="C16" s="81"/>
      <c r="D16" s="90"/>
      <c r="E16" s="155"/>
      <c r="F16" s="148"/>
      <c r="G16" s="148"/>
      <c r="H16" s="149"/>
      <c r="I16" s="149"/>
      <c r="J16" s="149"/>
      <c r="K16" s="149"/>
      <c r="L16" s="87"/>
    </row>
    <row r="17" spans="1:12" ht="183.75" customHeight="1" x14ac:dyDescent="0.25">
      <c r="A17" s="76"/>
      <c r="B17" s="76"/>
      <c r="C17" s="81"/>
      <c r="D17" s="10" t="s">
        <v>25</v>
      </c>
      <c r="E17" s="173" t="s">
        <v>139</v>
      </c>
      <c r="F17" s="121">
        <v>9487500</v>
      </c>
      <c r="G17" s="121">
        <v>9900000</v>
      </c>
      <c r="H17" s="122">
        <f t="shared" ref="H17:H28" si="1">F17*110%</f>
        <v>10436250</v>
      </c>
      <c r="I17" s="122">
        <v>10436250</v>
      </c>
      <c r="J17" s="122"/>
      <c r="K17" s="122">
        <v>10</v>
      </c>
      <c r="L17" s="31"/>
    </row>
    <row r="18" spans="1:12" ht="55.5" customHeight="1" x14ac:dyDescent="0.25">
      <c r="A18" s="76"/>
      <c r="B18" s="76"/>
      <c r="C18" s="76" t="s">
        <v>26</v>
      </c>
      <c r="D18" s="10" t="s">
        <v>27</v>
      </c>
      <c r="E18" s="221" t="s">
        <v>140</v>
      </c>
      <c r="F18" s="68">
        <v>1012000</v>
      </c>
      <c r="G18" s="68">
        <v>1012000</v>
      </c>
      <c r="H18" s="65">
        <f t="shared" si="1"/>
        <v>1113200</v>
      </c>
      <c r="I18" s="65">
        <f t="shared" ref="I18:I28" si="2">G18*110%</f>
        <v>1113200</v>
      </c>
      <c r="J18" s="65"/>
      <c r="K18" s="65">
        <v>10</v>
      </c>
      <c r="L18" s="31"/>
    </row>
    <row r="19" spans="1:12" ht="39" customHeight="1" x14ac:dyDescent="0.25">
      <c r="A19" s="76"/>
      <c r="B19" s="76"/>
      <c r="C19" s="76"/>
      <c r="D19" s="10" t="s">
        <v>28</v>
      </c>
      <c r="E19" s="9"/>
      <c r="F19" s="12"/>
      <c r="G19" s="12"/>
      <c r="H19" s="11">
        <f t="shared" si="1"/>
        <v>0</v>
      </c>
      <c r="I19" s="11">
        <f t="shared" si="2"/>
        <v>0</v>
      </c>
      <c r="J19" s="31"/>
      <c r="K19" s="11"/>
      <c r="L19" s="31"/>
    </row>
    <row r="20" spans="1:12" ht="112.5" x14ac:dyDescent="0.25">
      <c r="A20" s="76"/>
      <c r="B20" s="76" t="s">
        <v>29</v>
      </c>
      <c r="C20" s="13" t="s">
        <v>30</v>
      </c>
      <c r="D20" s="14"/>
      <c r="E20" s="55" t="s">
        <v>142</v>
      </c>
      <c r="F20" s="9"/>
      <c r="G20" s="27"/>
      <c r="H20" s="11">
        <f t="shared" si="1"/>
        <v>0</v>
      </c>
      <c r="I20" s="11">
        <f t="shared" si="2"/>
        <v>0</v>
      </c>
      <c r="J20" s="31"/>
      <c r="K20" s="11"/>
      <c r="L20" s="31"/>
    </row>
    <row r="21" spans="1:12" ht="168.75" x14ac:dyDescent="0.25">
      <c r="A21" s="76"/>
      <c r="B21" s="76"/>
      <c r="C21" s="15" t="s">
        <v>31</v>
      </c>
      <c r="D21" s="14"/>
      <c r="E21" s="132" t="s">
        <v>141</v>
      </c>
      <c r="F21" s="9"/>
      <c r="G21" s="27"/>
      <c r="H21" s="11">
        <f t="shared" si="1"/>
        <v>0</v>
      </c>
      <c r="I21" s="11">
        <f t="shared" si="2"/>
        <v>0</v>
      </c>
      <c r="J21" s="31"/>
      <c r="K21" s="11"/>
      <c r="L21" s="31"/>
    </row>
    <row r="22" spans="1:12" x14ac:dyDescent="0.25">
      <c r="A22" s="76"/>
      <c r="B22" s="76"/>
      <c r="C22" s="13" t="s">
        <v>32</v>
      </c>
      <c r="D22" s="9"/>
      <c r="E22" s="9"/>
      <c r="F22" s="9"/>
      <c r="G22" s="27"/>
      <c r="H22" s="11">
        <f t="shared" si="1"/>
        <v>0</v>
      </c>
      <c r="I22" s="11">
        <f t="shared" si="2"/>
        <v>0</v>
      </c>
      <c r="J22" s="31"/>
      <c r="K22" s="11"/>
      <c r="L22" s="31"/>
    </row>
    <row r="23" spans="1:12" ht="409.6" customHeight="1" x14ac:dyDescent="0.25">
      <c r="A23" s="153" t="s">
        <v>33</v>
      </c>
      <c r="B23" s="89" t="s">
        <v>34</v>
      </c>
      <c r="C23" s="224"/>
      <c r="D23" s="153"/>
      <c r="E23" s="220" t="s">
        <v>143</v>
      </c>
      <c r="F23" s="183">
        <v>3795000</v>
      </c>
      <c r="G23" s="183">
        <v>3800000</v>
      </c>
      <c r="H23" s="147">
        <f>F23*110%</f>
        <v>4174500.0000000005</v>
      </c>
      <c r="I23" s="147">
        <v>4174500</v>
      </c>
      <c r="J23" s="226"/>
      <c r="K23" s="147">
        <v>10</v>
      </c>
      <c r="L23" s="86"/>
    </row>
    <row r="24" spans="1:12" ht="278.25" customHeight="1" x14ac:dyDescent="0.25">
      <c r="A24" s="223"/>
      <c r="B24" s="90"/>
      <c r="C24" s="225"/>
      <c r="D24" s="154"/>
      <c r="E24" s="222"/>
      <c r="F24" s="184"/>
      <c r="G24" s="184"/>
      <c r="H24" s="149"/>
      <c r="I24" s="149"/>
      <c r="J24" s="227"/>
      <c r="K24" s="149"/>
      <c r="L24" s="87"/>
    </row>
    <row r="25" spans="1:12" x14ac:dyDescent="0.25">
      <c r="A25" s="223"/>
      <c r="B25" s="10" t="s">
        <v>35</v>
      </c>
      <c r="C25" s="6"/>
      <c r="D25" s="6"/>
      <c r="E25" s="9"/>
      <c r="F25" s="9"/>
      <c r="G25" s="27"/>
      <c r="H25" s="11">
        <f t="shared" si="1"/>
        <v>0</v>
      </c>
      <c r="I25" s="11">
        <f t="shared" si="2"/>
        <v>0</v>
      </c>
      <c r="J25" s="31"/>
      <c r="K25" s="11"/>
      <c r="L25" s="31"/>
    </row>
    <row r="26" spans="1:12" ht="27" x14ac:dyDescent="0.25">
      <c r="A26" s="223"/>
      <c r="B26" s="13" t="s">
        <v>36</v>
      </c>
      <c r="C26" s="6"/>
      <c r="D26" s="6"/>
      <c r="E26" s="9"/>
      <c r="F26" s="9"/>
      <c r="G26" s="27"/>
      <c r="H26" s="11">
        <f t="shared" si="1"/>
        <v>0</v>
      </c>
      <c r="I26" s="11">
        <f t="shared" si="2"/>
        <v>0</v>
      </c>
      <c r="J26" s="31"/>
      <c r="K26" s="11"/>
      <c r="L26" s="34"/>
    </row>
    <row r="27" spans="1:12" x14ac:dyDescent="0.25">
      <c r="A27" s="154"/>
      <c r="B27" s="10" t="s">
        <v>37</v>
      </c>
      <c r="C27" s="6"/>
      <c r="D27" s="6"/>
      <c r="E27" s="9"/>
      <c r="F27" s="9"/>
      <c r="G27" s="27"/>
      <c r="H27" s="11">
        <f t="shared" si="1"/>
        <v>0</v>
      </c>
      <c r="I27" s="11">
        <f t="shared" si="2"/>
        <v>0</v>
      </c>
      <c r="J27" s="31"/>
      <c r="K27" s="11"/>
      <c r="L27" s="31"/>
    </row>
    <row r="28" spans="1:12" ht="131.25" x14ac:dyDescent="0.3">
      <c r="A28" s="9" t="s">
        <v>38</v>
      </c>
      <c r="B28" s="9" t="s">
        <v>39</v>
      </c>
      <c r="C28" s="9"/>
      <c r="D28" s="9"/>
      <c r="E28" s="50" t="s">
        <v>144</v>
      </c>
      <c r="F28" s="68">
        <v>1012000</v>
      </c>
      <c r="G28" s="68">
        <v>1012000</v>
      </c>
      <c r="H28" s="65">
        <f t="shared" si="1"/>
        <v>1113200</v>
      </c>
      <c r="I28" s="65">
        <f t="shared" si="2"/>
        <v>1113200</v>
      </c>
      <c r="J28" s="65"/>
      <c r="K28" s="65">
        <v>10</v>
      </c>
      <c r="L28" s="31"/>
    </row>
    <row r="29" spans="1:12" x14ac:dyDescent="0.25">
      <c r="A29" s="77" t="s">
        <v>40</v>
      </c>
      <c r="B29" s="78"/>
      <c r="C29" s="78"/>
      <c r="D29" s="78"/>
      <c r="E29" s="78"/>
      <c r="F29" s="78"/>
      <c r="G29" s="78"/>
      <c r="H29" s="78"/>
      <c r="I29" s="78"/>
      <c r="J29" s="78"/>
      <c r="K29" s="79"/>
    </row>
  </sheetData>
  <mergeCells count="34">
    <mergeCell ref="K23:K24"/>
    <mergeCell ref="L23:L24"/>
    <mergeCell ref="I23:I24"/>
    <mergeCell ref="B23:B24"/>
    <mergeCell ref="F23:F24"/>
    <mergeCell ref="G23:G24"/>
    <mergeCell ref="H23:H24"/>
    <mergeCell ref="E23:E24"/>
    <mergeCell ref="I15:I16"/>
    <mergeCell ref="L15:L16"/>
    <mergeCell ref="K15:K16"/>
    <mergeCell ref="J15:J16"/>
    <mergeCell ref="H15:H16"/>
    <mergeCell ref="A29:K29"/>
    <mergeCell ref="C7:D7"/>
    <mergeCell ref="A9:A22"/>
    <mergeCell ref="B9:B14"/>
    <mergeCell ref="C9:C10"/>
    <mergeCell ref="C11:C12"/>
    <mergeCell ref="C13:C14"/>
    <mergeCell ref="B15:B19"/>
    <mergeCell ref="C15:C17"/>
    <mergeCell ref="C18:C19"/>
    <mergeCell ref="B20:B22"/>
    <mergeCell ref="E15:E16"/>
    <mergeCell ref="D15:D16"/>
    <mergeCell ref="F15:F16"/>
    <mergeCell ref="G15:G16"/>
    <mergeCell ref="C6:K6"/>
    <mergeCell ref="A1:K1"/>
    <mergeCell ref="A2:K2"/>
    <mergeCell ref="A3:K3"/>
    <mergeCell ref="C4:K4"/>
    <mergeCell ref="C5:K5"/>
  </mergeCells>
  <pageMargins left="0.7" right="0.7" top="0.75" bottom="0.75" header="0.3" footer="0.3"/>
  <pageSetup paperSize="9" scale="48" fitToHeight="0" orientation="landscape" r:id="rId1"/>
  <rowBreaks count="2" manualBreakCount="2">
    <brk id="16" max="16383" man="1"/>
    <brk id="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7"/>
  <sheetViews>
    <sheetView view="pageBreakPreview" topLeftCell="A15" zoomScale="60" zoomScaleNormal="100" workbookViewId="0">
      <selection activeCell="E15" sqref="E15"/>
    </sheetView>
  </sheetViews>
  <sheetFormatPr defaultRowHeight="15" x14ac:dyDescent="0.25"/>
  <cols>
    <col min="1" max="1" width="14.7109375" customWidth="1"/>
    <col min="2" max="2" width="16.85546875" customWidth="1"/>
    <col min="3" max="4" width="20.140625" customWidth="1"/>
    <col min="5" max="5" width="50.7109375" customWidth="1"/>
    <col min="6" max="9" width="16.5703125" customWidth="1"/>
    <col min="10" max="11" width="15.140625" customWidth="1"/>
    <col min="12" max="12" width="14.28515625" customWidth="1"/>
  </cols>
  <sheetData>
    <row r="1" spans="1:12" x14ac:dyDescent="0.25">
      <c r="A1" s="70" t="s">
        <v>146</v>
      </c>
      <c r="B1" s="71" t="e" cm="1">
        <f t="array" aca="1" ref="B1" ca="1">+E24+A1:K25+A1:K27</f>
        <v>#VALUE!</v>
      </c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154</v>
      </c>
      <c r="D6" s="71"/>
      <c r="E6" s="71"/>
      <c r="F6" s="71"/>
      <c r="G6" s="71"/>
      <c r="H6" s="71"/>
      <c r="I6" s="71"/>
      <c r="J6" s="71"/>
      <c r="K6" s="72"/>
    </row>
    <row r="7" spans="1:12" ht="75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27" x14ac:dyDescent="0.25">
      <c r="A9" s="76" t="s">
        <v>14</v>
      </c>
      <c r="B9" s="81" t="s">
        <v>15</v>
      </c>
      <c r="C9" s="76" t="s">
        <v>16</v>
      </c>
      <c r="D9" s="9" t="s">
        <v>17</v>
      </c>
      <c r="E9" s="9"/>
      <c r="F9" s="9"/>
      <c r="G9" s="27"/>
      <c r="H9" s="11">
        <f t="shared" ref="H9:I15" si="0">F9*110%</f>
        <v>0</v>
      </c>
      <c r="I9" s="11">
        <f t="shared" si="0"/>
        <v>0</v>
      </c>
      <c r="J9" s="31"/>
      <c r="K9" s="11"/>
      <c r="L9" s="31"/>
    </row>
    <row r="10" spans="1:12" ht="40.5" x14ac:dyDescent="0.25">
      <c r="A10" s="76"/>
      <c r="B10" s="81"/>
      <c r="C10" s="76"/>
      <c r="D10" s="9" t="s">
        <v>18</v>
      </c>
      <c r="E10" s="9"/>
      <c r="F10" s="9"/>
      <c r="G10" s="27"/>
      <c r="H10" s="11">
        <f t="shared" si="0"/>
        <v>0</v>
      </c>
      <c r="I10" s="11">
        <f t="shared" si="0"/>
        <v>0</v>
      </c>
      <c r="J10" s="31"/>
      <c r="K10" s="11"/>
      <c r="L10" s="31"/>
    </row>
    <row r="11" spans="1:12" ht="27" x14ac:dyDescent="0.25">
      <c r="A11" s="76"/>
      <c r="B11" s="81"/>
      <c r="C11" s="76" t="s">
        <v>19</v>
      </c>
      <c r="D11" s="9" t="s">
        <v>17</v>
      </c>
      <c r="E11" s="9"/>
      <c r="F11" s="9"/>
      <c r="G11" s="27"/>
      <c r="H11" s="11">
        <f t="shared" si="0"/>
        <v>0</v>
      </c>
      <c r="I11" s="11">
        <f t="shared" si="0"/>
        <v>0</v>
      </c>
      <c r="J11" s="31"/>
      <c r="K11" s="11"/>
      <c r="L11" s="31"/>
    </row>
    <row r="12" spans="1:12" ht="40.5" x14ac:dyDescent="0.25">
      <c r="A12" s="76"/>
      <c r="B12" s="81"/>
      <c r="C12" s="76"/>
      <c r="D12" s="40" t="s">
        <v>20</v>
      </c>
      <c r="E12" s="40"/>
      <c r="F12" s="40"/>
      <c r="G12" s="40"/>
      <c r="H12" s="33">
        <f t="shared" si="0"/>
        <v>0</v>
      </c>
      <c r="I12" s="33">
        <f t="shared" si="0"/>
        <v>0</v>
      </c>
      <c r="J12" s="31"/>
      <c r="K12" s="33"/>
      <c r="L12" s="34"/>
    </row>
    <row r="13" spans="1:12" ht="146.25" customHeight="1" x14ac:dyDescent="0.25">
      <c r="A13" s="76"/>
      <c r="B13" s="81"/>
      <c r="C13" s="76" t="s">
        <v>21</v>
      </c>
      <c r="D13" s="39" t="s">
        <v>17</v>
      </c>
      <c r="E13" s="55" t="s">
        <v>147</v>
      </c>
      <c r="F13" s="64">
        <v>1058750</v>
      </c>
      <c r="G13" s="64">
        <v>1059000</v>
      </c>
      <c r="H13" s="65">
        <f t="shared" si="0"/>
        <v>1164625</v>
      </c>
      <c r="I13" s="65">
        <v>1164625</v>
      </c>
      <c r="J13" s="65"/>
      <c r="K13" s="65">
        <v>10</v>
      </c>
      <c r="L13" s="31"/>
    </row>
    <row r="14" spans="1:12" ht="112.5" customHeight="1" x14ac:dyDescent="0.25">
      <c r="A14" s="76"/>
      <c r="B14" s="81"/>
      <c r="C14" s="76"/>
      <c r="D14" s="9" t="s">
        <v>18</v>
      </c>
      <c r="E14" s="132" t="s">
        <v>148</v>
      </c>
      <c r="F14" s="64">
        <v>1058750</v>
      </c>
      <c r="G14" s="64">
        <v>1059000</v>
      </c>
      <c r="H14" s="65">
        <f t="shared" si="0"/>
        <v>1164625</v>
      </c>
      <c r="I14" s="65">
        <v>1164625</v>
      </c>
      <c r="J14" s="65"/>
      <c r="K14" s="65">
        <v>10</v>
      </c>
      <c r="L14" s="31"/>
    </row>
    <row r="15" spans="1:12" ht="409.5" customHeight="1" x14ac:dyDescent="0.25">
      <c r="A15" s="76"/>
      <c r="B15" s="76" t="s">
        <v>22</v>
      </c>
      <c r="C15" s="81" t="s">
        <v>23</v>
      </c>
      <c r="D15" s="10" t="s">
        <v>24</v>
      </c>
      <c r="E15" s="228" t="s">
        <v>149</v>
      </c>
      <c r="F15" s="64">
        <v>1058750</v>
      </c>
      <c r="G15" s="64">
        <v>1059000</v>
      </c>
      <c r="H15" s="65">
        <f t="shared" si="0"/>
        <v>1164625</v>
      </c>
      <c r="I15" s="65">
        <v>1164625</v>
      </c>
      <c r="J15" s="65"/>
      <c r="K15" s="65">
        <v>10</v>
      </c>
      <c r="L15" s="31"/>
    </row>
    <row r="16" spans="1:12" ht="18.75" x14ac:dyDescent="0.3">
      <c r="A16" s="76"/>
      <c r="B16" s="76"/>
      <c r="C16" s="81"/>
      <c r="D16" s="10" t="s">
        <v>25</v>
      </c>
      <c r="E16" s="150">
        <v>238311365366</v>
      </c>
      <c r="F16" s="145">
        <v>1058750</v>
      </c>
      <c r="G16" s="145">
        <v>1059000</v>
      </c>
      <c r="H16" s="129">
        <f t="shared" ref="H16:H26" si="1">F16*110%</f>
        <v>1164625</v>
      </c>
      <c r="I16" s="129">
        <v>1164625</v>
      </c>
      <c r="J16" s="130"/>
      <c r="K16" s="129">
        <v>10</v>
      </c>
      <c r="L16" s="31"/>
    </row>
    <row r="17" spans="1:12" ht="88.5" customHeight="1" x14ac:dyDescent="0.25">
      <c r="A17" s="76"/>
      <c r="B17" s="76"/>
      <c r="C17" s="76" t="s">
        <v>26</v>
      </c>
      <c r="D17" s="10" t="s">
        <v>27</v>
      </c>
      <c r="E17" s="125" t="s">
        <v>150</v>
      </c>
      <c r="F17" s="64">
        <v>1058750</v>
      </c>
      <c r="G17" s="64">
        <v>1059000</v>
      </c>
      <c r="H17" s="65">
        <f t="shared" si="1"/>
        <v>1164625</v>
      </c>
      <c r="I17" s="65">
        <v>1164625</v>
      </c>
      <c r="J17" s="65"/>
      <c r="K17" s="65">
        <v>10</v>
      </c>
      <c r="L17" s="31"/>
    </row>
    <row r="18" spans="1:12" x14ac:dyDescent="0.25">
      <c r="A18" s="76"/>
      <c r="B18" s="76"/>
      <c r="C18" s="76"/>
      <c r="D18" s="10" t="s">
        <v>28</v>
      </c>
      <c r="E18" s="9"/>
      <c r="F18" s="12"/>
      <c r="G18" s="12"/>
      <c r="H18" s="11">
        <f t="shared" si="1"/>
        <v>0</v>
      </c>
      <c r="I18" s="11">
        <f t="shared" ref="I18:I25" si="2">G18*110%</f>
        <v>0</v>
      </c>
      <c r="J18" s="31"/>
      <c r="K18" s="11"/>
      <c r="L18" s="31"/>
    </row>
    <row r="19" spans="1:12" ht="60.75" customHeight="1" x14ac:dyDescent="0.25">
      <c r="A19" s="76"/>
      <c r="B19" s="76" t="s">
        <v>29</v>
      </c>
      <c r="C19" s="13" t="s">
        <v>30</v>
      </c>
      <c r="D19" s="14"/>
      <c r="E19" s="125" t="s">
        <v>151</v>
      </c>
      <c r="F19" s="9"/>
      <c r="G19" s="27"/>
      <c r="H19" s="11">
        <f t="shared" si="1"/>
        <v>0</v>
      </c>
      <c r="I19" s="11">
        <f t="shared" si="2"/>
        <v>0</v>
      </c>
      <c r="J19" s="31"/>
      <c r="K19" s="11"/>
      <c r="L19" s="31"/>
    </row>
    <row r="20" spans="1:12" ht="25.5" x14ac:dyDescent="0.25">
      <c r="A20" s="76"/>
      <c r="B20" s="76"/>
      <c r="C20" s="15" t="s">
        <v>31</v>
      </c>
      <c r="D20" s="14"/>
      <c r="E20" s="12">
        <v>303304248199</v>
      </c>
      <c r="F20" s="9"/>
      <c r="G20" s="27"/>
      <c r="H20" s="11">
        <f t="shared" si="1"/>
        <v>0</v>
      </c>
      <c r="I20" s="11">
        <f t="shared" si="2"/>
        <v>0</v>
      </c>
      <c r="J20" s="31"/>
      <c r="K20" s="11"/>
      <c r="L20" s="31"/>
    </row>
    <row r="21" spans="1:12" ht="40.5" customHeight="1" x14ac:dyDescent="0.25">
      <c r="A21" s="76"/>
      <c r="B21" s="76"/>
      <c r="C21" s="13" t="s">
        <v>32</v>
      </c>
      <c r="D21" s="9"/>
      <c r="E21" s="9"/>
      <c r="F21" s="9"/>
      <c r="G21" s="27"/>
      <c r="H21" s="11">
        <f t="shared" si="1"/>
        <v>0</v>
      </c>
      <c r="I21" s="11">
        <f t="shared" si="2"/>
        <v>0</v>
      </c>
      <c r="J21" s="31"/>
      <c r="K21" s="11"/>
      <c r="L21" s="31"/>
    </row>
    <row r="22" spans="1:12" ht="279.75" customHeight="1" x14ac:dyDescent="0.25">
      <c r="A22" s="76" t="s">
        <v>33</v>
      </c>
      <c r="B22" s="10" t="s">
        <v>34</v>
      </c>
      <c r="C22" s="6"/>
      <c r="D22" s="6"/>
      <c r="E22" s="229" t="s">
        <v>152</v>
      </c>
      <c r="F22" s="64">
        <v>1058750</v>
      </c>
      <c r="G22" s="64">
        <v>1059000</v>
      </c>
      <c r="H22" s="65">
        <f t="shared" si="1"/>
        <v>1164625</v>
      </c>
      <c r="I22" s="65">
        <v>1164625</v>
      </c>
      <c r="J22" s="65"/>
      <c r="K22" s="65">
        <v>10</v>
      </c>
      <c r="L22" s="31"/>
    </row>
    <row r="23" spans="1:12" x14ac:dyDescent="0.25">
      <c r="A23" s="76"/>
      <c r="B23" s="10" t="s">
        <v>35</v>
      </c>
      <c r="C23" s="6"/>
      <c r="D23" s="6"/>
      <c r="E23" s="9"/>
      <c r="F23" s="9"/>
      <c r="G23" s="27"/>
      <c r="H23" s="11">
        <f t="shared" si="1"/>
        <v>0</v>
      </c>
      <c r="I23" s="11">
        <f t="shared" si="2"/>
        <v>0</v>
      </c>
      <c r="J23" s="31"/>
      <c r="K23" s="11"/>
      <c r="L23" s="31"/>
    </row>
    <row r="24" spans="1:12" ht="27" x14ac:dyDescent="0.25">
      <c r="A24" s="76"/>
      <c r="B24" s="13" t="s">
        <v>36</v>
      </c>
      <c r="C24" s="6"/>
      <c r="D24" s="6"/>
      <c r="E24" s="9"/>
      <c r="F24" s="9"/>
      <c r="G24" s="27"/>
      <c r="H24" s="11">
        <f t="shared" si="1"/>
        <v>0</v>
      </c>
      <c r="I24" s="11">
        <f t="shared" si="2"/>
        <v>0</v>
      </c>
      <c r="J24" s="31"/>
      <c r="K24" s="11"/>
      <c r="L24" s="31"/>
    </row>
    <row r="25" spans="1:12" x14ac:dyDescent="0.25">
      <c r="A25" s="76"/>
      <c r="B25" s="10" t="s">
        <v>37</v>
      </c>
      <c r="C25" s="6"/>
      <c r="D25" s="6"/>
      <c r="E25" s="9"/>
      <c r="F25" s="9"/>
      <c r="G25" s="27"/>
      <c r="H25" s="11">
        <f t="shared" si="1"/>
        <v>0</v>
      </c>
      <c r="I25" s="11">
        <f t="shared" si="2"/>
        <v>0</v>
      </c>
      <c r="J25" s="31"/>
      <c r="K25" s="11"/>
      <c r="L25" s="31"/>
    </row>
    <row r="26" spans="1:12" ht="61.5" customHeight="1" x14ac:dyDescent="0.25">
      <c r="A26" s="9" t="s">
        <v>38</v>
      </c>
      <c r="B26" s="9" t="s">
        <v>39</v>
      </c>
      <c r="C26" s="9"/>
      <c r="D26" s="9"/>
      <c r="E26" s="54" t="s">
        <v>153</v>
      </c>
      <c r="F26" s="64">
        <v>1058750</v>
      </c>
      <c r="G26" s="64">
        <v>1059000</v>
      </c>
      <c r="H26" s="65">
        <f t="shared" si="1"/>
        <v>1164625</v>
      </c>
      <c r="I26" s="65">
        <v>1164625</v>
      </c>
      <c r="J26" s="65"/>
      <c r="K26" s="65">
        <v>10</v>
      </c>
      <c r="L26" s="31"/>
    </row>
    <row r="27" spans="1:12" x14ac:dyDescent="0.25">
      <c r="A27" s="77" t="s">
        <v>40</v>
      </c>
      <c r="B27" s="78"/>
      <c r="C27" s="78"/>
      <c r="D27" s="78"/>
      <c r="E27" s="78"/>
      <c r="F27" s="78"/>
      <c r="G27" s="78"/>
      <c r="H27" s="78"/>
      <c r="I27" s="78"/>
      <c r="J27" s="78"/>
      <c r="K27" s="79"/>
    </row>
  </sheetData>
  <mergeCells count="18">
    <mergeCell ref="A22:A25"/>
    <mergeCell ref="A27:K27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C6:K6"/>
    <mergeCell ref="A1:K1"/>
    <mergeCell ref="A2:K2"/>
    <mergeCell ref="A3:K3"/>
    <mergeCell ref="C4:K4"/>
    <mergeCell ref="C5:K5"/>
  </mergeCells>
  <pageMargins left="0.7" right="0.7" top="0.75" bottom="0.75" header="0.3" footer="0.3"/>
  <pageSetup paperSize="9" scale="56" fitToHeight="0" orientation="landscape" r:id="rId1"/>
  <rowBreaks count="1" manualBreakCount="1">
    <brk id="21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7"/>
  <sheetViews>
    <sheetView view="pageBreakPreview" topLeftCell="A9" zoomScale="50" zoomScaleNormal="60" zoomScaleSheetLayoutView="50" workbookViewId="0">
      <selection activeCell="O12" sqref="O12"/>
    </sheetView>
  </sheetViews>
  <sheetFormatPr defaultRowHeight="15" x14ac:dyDescent="0.25"/>
  <cols>
    <col min="1" max="2" width="12" customWidth="1"/>
    <col min="3" max="3" width="15.140625" customWidth="1"/>
    <col min="4" max="4" width="19" customWidth="1"/>
    <col min="5" max="5" width="67.140625" style="16" customWidth="1"/>
    <col min="6" max="9" width="15.140625" customWidth="1"/>
    <col min="10" max="10" width="13" customWidth="1"/>
    <col min="11" max="11" width="15.42578125" customWidth="1"/>
    <col min="12" max="12" width="20" customWidth="1"/>
  </cols>
  <sheetData>
    <row r="1" spans="1:12" s="127" customFormat="1" ht="18.75" x14ac:dyDescent="0.3">
      <c r="A1" s="73" t="s">
        <v>0</v>
      </c>
      <c r="B1" s="74" t="e" cm="1">
        <f t="array" aca="1" ref="B1" ca="1">+E24+A1:K25+A1:K27</f>
        <v>#VALUE!</v>
      </c>
      <c r="C1" s="74"/>
      <c r="D1" s="74"/>
      <c r="E1" s="74"/>
      <c r="F1" s="74"/>
      <c r="G1" s="74"/>
      <c r="H1" s="74"/>
      <c r="I1" s="74"/>
      <c r="J1" s="74"/>
      <c r="K1" s="75"/>
    </row>
    <row r="2" spans="1:12" s="127" customFormat="1" ht="18.75" x14ac:dyDescent="0.3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5"/>
    </row>
    <row r="3" spans="1:12" s="127" customFormat="1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s="127" customFormat="1" ht="18.75" x14ac:dyDescent="0.3">
      <c r="A4" s="130" t="s">
        <v>3</v>
      </c>
      <c r="B4" s="130"/>
      <c r="C4" s="73" t="s">
        <v>4</v>
      </c>
      <c r="D4" s="74"/>
      <c r="E4" s="74"/>
      <c r="F4" s="74"/>
      <c r="G4" s="74"/>
      <c r="H4" s="74"/>
      <c r="I4" s="74"/>
      <c r="J4" s="74"/>
      <c r="K4" s="75"/>
    </row>
    <row r="5" spans="1:12" s="127" customFormat="1" ht="18.75" x14ac:dyDescent="0.3">
      <c r="A5" s="130" t="s">
        <v>5</v>
      </c>
      <c r="B5" s="130"/>
      <c r="C5" s="73" t="s">
        <v>4</v>
      </c>
      <c r="D5" s="74"/>
      <c r="E5" s="74"/>
      <c r="F5" s="74"/>
      <c r="G5" s="74"/>
      <c r="H5" s="74"/>
      <c r="I5" s="74"/>
      <c r="J5" s="74"/>
      <c r="K5" s="75"/>
    </row>
    <row r="6" spans="1:12" s="127" customFormat="1" ht="19.5" thickBot="1" x14ac:dyDescent="0.35">
      <c r="A6" s="130" t="s">
        <v>6</v>
      </c>
      <c r="B6" s="130"/>
      <c r="C6" s="73" t="s">
        <v>155</v>
      </c>
      <c r="D6" s="74"/>
      <c r="E6" s="74"/>
      <c r="F6" s="74"/>
      <c r="G6" s="74"/>
      <c r="H6" s="74"/>
      <c r="I6" s="74"/>
      <c r="J6" s="74"/>
      <c r="K6" s="75"/>
    </row>
    <row r="7" spans="1:12" ht="75" x14ac:dyDescent="0.25">
      <c r="A7" s="2" t="s">
        <v>7</v>
      </c>
      <c r="B7" s="2" t="s">
        <v>8</v>
      </c>
      <c r="C7" s="80" t="s">
        <v>9</v>
      </c>
      <c r="D7" s="80"/>
      <c r="E7" s="17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18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67.5" x14ac:dyDescent="0.25">
      <c r="A9" s="76" t="s">
        <v>14</v>
      </c>
      <c r="B9" s="81" t="s">
        <v>15</v>
      </c>
      <c r="C9" s="76" t="s">
        <v>16</v>
      </c>
      <c r="D9" s="9" t="s">
        <v>17</v>
      </c>
      <c r="E9" s="14"/>
      <c r="F9" s="9"/>
      <c r="G9" s="9"/>
      <c r="H9" s="11"/>
      <c r="I9" s="11"/>
      <c r="J9" s="11"/>
      <c r="K9" s="11"/>
      <c r="L9" s="31"/>
    </row>
    <row r="10" spans="1:12" ht="40.5" x14ac:dyDescent="0.25">
      <c r="A10" s="76"/>
      <c r="B10" s="81"/>
      <c r="C10" s="76"/>
      <c r="D10" s="9" t="s">
        <v>18</v>
      </c>
      <c r="E10" s="14"/>
      <c r="F10" s="9"/>
      <c r="G10" s="9"/>
      <c r="H10" s="11"/>
      <c r="I10" s="11"/>
      <c r="J10" s="11"/>
      <c r="K10" s="11"/>
      <c r="L10" s="31"/>
    </row>
    <row r="11" spans="1:12" ht="409.5" customHeight="1" x14ac:dyDescent="0.25">
      <c r="A11" s="76"/>
      <c r="B11" s="81"/>
      <c r="C11" s="99" t="s">
        <v>19</v>
      </c>
      <c r="D11" s="39" t="s">
        <v>17</v>
      </c>
      <c r="E11" s="171" t="s">
        <v>156</v>
      </c>
      <c r="F11" s="64">
        <v>3795000</v>
      </c>
      <c r="G11" s="64">
        <v>9795000</v>
      </c>
      <c r="H11" s="65">
        <v>4174500</v>
      </c>
      <c r="I11" s="65">
        <v>4174500</v>
      </c>
      <c r="J11" s="65"/>
      <c r="K11" s="65">
        <v>10</v>
      </c>
      <c r="L11" s="31"/>
    </row>
    <row r="12" spans="1:12" ht="409.6" customHeight="1" x14ac:dyDescent="0.25">
      <c r="A12" s="76"/>
      <c r="B12" s="81"/>
      <c r="C12" s="100"/>
      <c r="D12" s="22" t="s">
        <v>20</v>
      </c>
      <c r="E12" s="230" t="s">
        <v>157</v>
      </c>
      <c r="F12" s="231">
        <v>3795000</v>
      </c>
      <c r="G12" s="231">
        <v>3795000</v>
      </c>
      <c r="H12" s="232">
        <v>4174500</v>
      </c>
      <c r="I12" s="232">
        <v>4174500</v>
      </c>
      <c r="J12" s="232"/>
      <c r="K12" s="232">
        <v>10</v>
      </c>
      <c r="L12" s="35"/>
    </row>
    <row r="13" spans="1:12" ht="40.5" x14ac:dyDescent="0.25">
      <c r="A13" s="76"/>
      <c r="B13" s="81"/>
      <c r="C13" s="76" t="s">
        <v>21</v>
      </c>
      <c r="D13" s="9" t="s">
        <v>17</v>
      </c>
      <c r="E13" s="14"/>
      <c r="F13" s="9"/>
      <c r="G13" s="9"/>
      <c r="H13" s="11"/>
      <c r="I13" s="11"/>
      <c r="J13" s="11"/>
      <c r="K13" s="11"/>
      <c r="L13" s="31"/>
    </row>
    <row r="14" spans="1:12" ht="40.5" x14ac:dyDescent="0.25">
      <c r="A14" s="76"/>
      <c r="B14" s="81"/>
      <c r="C14" s="76"/>
      <c r="D14" s="9" t="s">
        <v>18</v>
      </c>
      <c r="E14" s="14"/>
      <c r="F14" s="9"/>
      <c r="G14" s="9"/>
      <c r="H14" s="11"/>
      <c r="I14" s="11"/>
      <c r="J14" s="11"/>
      <c r="K14" s="11"/>
      <c r="L14" s="31"/>
    </row>
    <row r="15" spans="1:12" ht="409.5" customHeight="1" x14ac:dyDescent="0.25">
      <c r="A15" s="76"/>
      <c r="B15" s="76" t="s">
        <v>22</v>
      </c>
      <c r="C15" s="97" t="s">
        <v>23</v>
      </c>
      <c r="D15" s="24" t="s">
        <v>24</v>
      </c>
      <c r="E15" s="228" t="s">
        <v>158</v>
      </c>
      <c r="F15" s="201">
        <v>759000</v>
      </c>
      <c r="G15" s="201">
        <v>760000</v>
      </c>
      <c r="H15" s="202">
        <v>834900</v>
      </c>
      <c r="I15" s="202">
        <v>934900</v>
      </c>
      <c r="J15" s="202"/>
      <c r="K15" s="202">
        <v>10</v>
      </c>
      <c r="L15" s="34"/>
    </row>
    <row r="16" spans="1:12" ht="409.5" customHeight="1" x14ac:dyDescent="0.25">
      <c r="A16" s="76"/>
      <c r="B16" s="76"/>
      <c r="C16" s="98"/>
      <c r="D16" s="25" t="s">
        <v>25</v>
      </c>
      <c r="E16" s="228" t="s">
        <v>159</v>
      </c>
      <c r="F16" s="201">
        <v>759000</v>
      </c>
      <c r="G16" s="201">
        <v>760000</v>
      </c>
      <c r="H16" s="131"/>
      <c r="I16" s="202">
        <v>834000</v>
      </c>
      <c r="J16" s="202">
        <v>834000</v>
      </c>
      <c r="K16" s="202">
        <v>10</v>
      </c>
      <c r="L16" s="34"/>
    </row>
    <row r="17" spans="1:12" ht="81" customHeight="1" x14ac:dyDescent="0.25">
      <c r="A17" s="76"/>
      <c r="B17" s="76"/>
      <c r="C17" s="76" t="s">
        <v>26</v>
      </c>
      <c r="D17" s="10" t="s">
        <v>27</v>
      </c>
      <c r="E17" s="125" t="s">
        <v>160</v>
      </c>
      <c r="F17" s="68">
        <v>759000</v>
      </c>
      <c r="G17" s="64">
        <v>760000</v>
      </c>
      <c r="H17" s="65">
        <v>834000</v>
      </c>
      <c r="I17" s="65">
        <v>834000</v>
      </c>
      <c r="J17" s="65"/>
      <c r="K17" s="65">
        <v>10</v>
      </c>
      <c r="L17" s="31"/>
    </row>
    <row r="18" spans="1:12" x14ac:dyDescent="0.25">
      <c r="A18" s="76"/>
      <c r="B18" s="76"/>
      <c r="C18" s="76"/>
      <c r="D18" s="10" t="s">
        <v>28</v>
      </c>
      <c r="E18" s="14"/>
      <c r="F18" s="12"/>
      <c r="G18" s="9"/>
      <c r="H18" s="11"/>
      <c r="I18" s="11"/>
      <c r="J18" s="11"/>
      <c r="K18" s="11"/>
      <c r="L18" s="31"/>
    </row>
    <row r="19" spans="1:12" ht="92.25" customHeight="1" x14ac:dyDescent="0.25">
      <c r="A19" s="76"/>
      <c r="B19" s="76" t="s">
        <v>29</v>
      </c>
      <c r="C19" s="13" t="s">
        <v>30</v>
      </c>
      <c r="D19" s="14"/>
      <c r="E19" s="205" t="s">
        <v>161</v>
      </c>
      <c r="F19" s="64">
        <v>759000</v>
      </c>
      <c r="G19" s="64">
        <v>760000</v>
      </c>
      <c r="H19" s="65">
        <v>834000</v>
      </c>
      <c r="I19" s="65">
        <v>834000</v>
      </c>
      <c r="J19" s="65"/>
      <c r="K19" s="65">
        <v>10</v>
      </c>
      <c r="L19" s="31"/>
    </row>
    <row r="20" spans="1:12" ht="129.75" customHeight="1" x14ac:dyDescent="0.25">
      <c r="A20" s="76"/>
      <c r="B20" s="76"/>
      <c r="C20" s="15" t="s">
        <v>31</v>
      </c>
      <c r="D20" s="14"/>
      <c r="E20" s="205" t="s">
        <v>162</v>
      </c>
      <c r="F20" s="145">
        <v>759000</v>
      </c>
      <c r="G20" s="145">
        <v>760000</v>
      </c>
      <c r="H20" s="129">
        <v>834000</v>
      </c>
      <c r="I20" s="129">
        <v>834000</v>
      </c>
      <c r="J20" s="129"/>
      <c r="K20" s="129">
        <v>10</v>
      </c>
      <c r="L20" s="31"/>
    </row>
    <row r="21" spans="1:12" x14ac:dyDescent="0.25">
      <c r="A21" s="76"/>
      <c r="B21" s="76"/>
      <c r="C21" s="13" t="s">
        <v>32</v>
      </c>
      <c r="D21" s="9"/>
      <c r="E21" s="14"/>
      <c r="F21" s="9"/>
      <c r="G21" s="9"/>
      <c r="H21" s="11"/>
      <c r="I21" s="11"/>
      <c r="J21" s="11"/>
      <c r="K21" s="11"/>
      <c r="L21" s="31"/>
    </row>
    <row r="22" spans="1:12" ht="409.5" customHeight="1" x14ac:dyDescent="0.25">
      <c r="A22" s="76" t="s">
        <v>33</v>
      </c>
      <c r="B22" s="24" t="s">
        <v>34</v>
      </c>
      <c r="C22" s="38"/>
      <c r="D22" s="38"/>
      <c r="E22" s="228" t="s">
        <v>163</v>
      </c>
      <c r="F22" s="192">
        <v>3795000</v>
      </c>
      <c r="G22" s="192">
        <v>3795000</v>
      </c>
      <c r="H22" s="193">
        <v>4174500</v>
      </c>
      <c r="I22" s="193">
        <v>4174500</v>
      </c>
      <c r="J22" s="65"/>
      <c r="K22" s="65">
        <v>10</v>
      </c>
      <c r="L22" s="31"/>
    </row>
    <row r="23" spans="1:12" x14ac:dyDescent="0.25">
      <c r="A23" s="76"/>
      <c r="B23" s="10" t="s">
        <v>35</v>
      </c>
      <c r="C23" s="6"/>
      <c r="D23" s="6"/>
      <c r="E23" s="14"/>
      <c r="J23" s="36"/>
      <c r="K23" s="36"/>
      <c r="L23" s="37"/>
    </row>
    <row r="24" spans="1:12" ht="27" x14ac:dyDescent="0.25">
      <c r="A24" s="76"/>
      <c r="B24" s="13" t="s">
        <v>36</v>
      </c>
      <c r="C24" s="6"/>
      <c r="D24" s="6"/>
      <c r="E24" s="14"/>
      <c r="F24" s="9"/>
      <c r="G24" s="9"/>
      <c r="H24" s="11"/>
      <c r="I24" s="11"/>
      <c r="J24" s="11"/>
      <c r="K24" s="11"/>
      <c r="L24" s="31"/>
    </row>
    <row r="25" spans="1:12" x14ac:dyDescent="0.25">
      <c r="A25" s="76"/>
      <c r="B25" s="10" t="s">
        <v>37</v>
      </c>
      <c r="C25" s="6"/>
      <c r="D25" s="6"/>
      <c r="E25" s="14"/>
      <c r="F25" s="9"/>
      <c r="G25" s="9"/>
      <c r="H25" s="11"/>
      <c r="I25" s="11"/>
      <c r="J25" s="11"/>
      <c r="K25" s="11"/>
      <c r="L25" s="31"/>
    </row>
    <row r="26" spans="1:12" ht="100.5" customHeight="1" x14ac:dyDescent="0.25">
      <c r="A26" s="9" t="s">
        <v>38</v>
      </c>
      <c r="B26" s="9" t="s">
        <v>39</v>
      </c>
      <c r="C26" s="9"/>
      <c r="D26" s="9"/>
      <c r="E26" s="205" t="s">
        <v>164</v>
      </c>
      <c r="F26" s="68">
        <v>759000</v>
      </c>
      <c r="G26" s="64">
        <v>760000</v>
      </c>
      <c r="H26" s="65">
        <v>834900</v>
      </c>
      <c r="I26" s="65">
        <v>834900</v>
      </c>
      <c r="J26" s="65"/>
      <c r="K26" s="65">
        <v>10</v>
      </c>
      <c r="L26" s="31"/>
    </row>
    <row r="27" spans="1:12" x14ac:dyDescent="0.25">
      <c r="A27" s="77" t="s">
        <v>40</v>
      </c>
      <c r="B27" s="78"/>
      <c r="C27" s="78"/>
      <c r="D27" s="78"/>
      <c r="E27" s="78"/>
      <c r="F27" s="78"/>
      <c r="G27" s="78"/>
      <c r="H27" s="78"/>
      <c r="I27" s="78"/>
      <c r="J27" s="78"/>
      <c r="K27" s="79"/>
    </row>
  </sheetData>
  <mergeCells count="18">
    <mergeCell ref="A22:A25"/>
    <mergeCell ref="C6:K6"/>
    <mergeCell ref="A1:K1"/>
    <mergeCell ref="A2:K2"/>
    <mergeCell ref="A3:K3"/>
    <mergeCell ref="C4:K4"/>
    <mergeCell ref="C5:K5"/>
    <mergeCell ref="A27:K27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paperSize="9" scale="5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7"/>
  <sheetViews>
    <sheetView view="pageBreakPreview" topLeftCell="A19" zoomScale="70" zoomScaleNormal="82" zoomScaleSheetLayoutView="70" workbookViewId="0">
      <selection activeCell="E17" sqref="E17"/>
    </sheetView>
  </sheetViews>
  <sheetFormatPr defaultRowHeight="15" x14ac:dyDescent="0.25"/>
  <cols>
    <col min="1" max="2" width="13.7109375" customWidth="1"/>
    <col min="3" max="3" width="14.85546875" customWidth="1"/>
    <col min="4" max="4" width="28.42578125" customWidth="1"/>
    <col min="5" max="5" width="80" bestFit="1" customWidth="1"/>
    <col min="6" max="8" width="18.85546875" customWidth="1"/>
    <col min="9" max="11" width="16.42578125" customWidth="1"/>
    <col min="12" max="12" width="18.140625" customWidth="1"/>
  </cols>
  <sheetData>
    <row r="1" spans="1:12" x14ac:dyDescent="0.25">
      <c r="A1" s="70" t="s">
        <v>0</v>
      </c>
      <c r="B1" s="71" t="e" cm="1">
        <f t="array" aca="1" ref="B1" ca="1">+E24+A1:K25+A1:K27</f>
        <v>#VALUE!</v>
      </c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165</v>
      </c>
      <c r="D6" s="71"/>
      <c r="E6" s="71"/>
      <c r="F6" s="71"/>
      <c r="G6" s="71"/>
      <c r="H6" s="71"/>
      <c r="I6" s="71"/>
      <c r="J6" s="71"/>
      <c r="K6" s="72"/>
    </row>
    <row r="7" spans="1:12" ht="60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40.5" x14ac:dyDescent="0.25">
      <c r="A9" s="76" t="s">
        <v>14</v>
      </c>
      <c r="B9" s="81" t="s">
        <v>15</v>
      </c>
      <c r="C9" s="76" t="s">
        <v>16</v>
      </c>
      <c r="D9" s="9" t="s">
        <v>17</v>
      </c>
      <c r="E9" s="9"/>
      <c r="F9" s="9"/>
      <c r="G9" s="27"/>
      <c r="H9" s="11">
        <f t="shared" ref="H9:H15" si="0">F9*110%</f>
        <v>0</v>
      </c>
      <c r="I9" s="11"/>
      <c r="J9" s="31"/>
      <c r="K9" s="11"/>
      <c r="L9" s="31"/>
    </row>
    <row r="10" spans="1:12" ht="40.5" x14ac:dyDescent="0.25">
      <c r="A10" s="76"/>
      <c r="B10" s="81"/>
      <c r="C10" s="76"/>
      <c r="D10" s="9" t="s">
        <v>18</v>
      </c>
      <c r="E10" s="9"/>
      <c r="F10" s="9"/>
      <c r="G10" s="27"/>
      <c r="H10" s="11">
        <f t="shared" si="0"/>
        <v>0</v>
      </c>
      <c r="I10" s="11"/>
      <c r="J10" s="31"/>
      <c r="K10" s="11"/>
      <c r="L10" s="31"/>
    </row>
    <row r="11" spans="1:12" ht="40.5" x14ac:dyDescent="0.25">
      <c r="A11" s="76"/>
      <c r="B11" s="81"/>
      <c r="C11" s="76" t="s">
        <v>19</v>
      </c>
      <c r="D11" s="9" t="s">
        <v>17</v>
      </c>
      <c r="E11" s="9"/>
      <c r="F11" s="9"/>
      <c r="G11" s="27"/>
      <c r="H11" s="11">
        <f t="shared" si="0"/>
        <v>0</v>
      </c>
      <c r="I11" s="11"/>
      <c r="J11" s="31"/>
      <c r="K11" s="11"/>
      <c r="L11" s="31"/>
    </row>
    <row r="12" spans="1:12" ht="40.5" x14ac:dyDescent="0.25">
      <c r="A12" s="76"/>
      <c r="B12" s="81"/>
      <c r="C12" s="76"/>
      <c r="D12" s="9" t="s">
        <v>20</v>
      </c>
      <c r="E12" s="9"/>
      <c r="F12" s="9"/>
      <c r="G12" s="27"/>
      <c r="H12" s="11">
        <f t="shared" si="0"/>
        <v>0</v>
      </c>
      <c r="I12" s="11"/>
      <c r="J12" s="31"/>
      <c r="K12" s="11"/>
      <c r="L12" s="31"/>
    </row>
    <row r="13" spans="1:12" ht="40.5" x14ac:dyDescent="0.25">
      <c r="A13" s="76"/>
      <c r="B13" s="81"/>
      <c r="C13" s="76" t="s">
        <v>21</v>
      </c>
      <c r="D13" s="9" t="s">
        <v>17</v>
      </c>
      <c r="E13" s="9"/>
      <c r="F13" s="9"/>
      <c r="G13" s="27"/>
      <c r="H13" s="11">
        <f t="shared" si="0"/>
        <v>0</v>
      </c>
      <c r="I13" s="11"/>
      <c r="J13" s="31"/>
      <c r="K13" s="11"/>
      <c r="L13" s="31"/>
    </row>
    <row r="14" spans="1:12" ht="27" x14ac:dyDescent="0.25">
      <c r="A14" s="76"/>
      <c r="B14" s="81"/>
      <c r="C14" s="76"/>
      <c r="D14" s="9" t="s">
        <v>18</v>
      </c>
      <c r="E14" s="9"/>
      <c r="F14" s="9"/>
      <c r="G14" s="27"/>
      <c r="H14" s="11">
        <f t="shared" si="0"/>
        <v>0</v>
      </c>
      <c r="I14" s="11"/>
      <c r="J14" s="31"/>
      <c r="K14" s="11"/>
      <c r="L14" s="31"/>
    </row>
    <row r="15" spans="1:12" ht="382.5" customHeight="1" x14ac:dyDescent="0.25">
      <c r="A15" s="76"/>
      <c r="B15" s="76" t="s">
        <v>22</v>
      </c>
      <c r="C15" s="81" t="s">
        <v>23</v>
      </c>
      <c r="D15" s="10" t="s">
        <v>24</v>
      </c>
      <c r="E15" s="228" t="s">
        <v>177</v>
      </c>
      <c r="F15" s="131">
        <v>759000</v>
      </c>
      <c r="G15" s="65">
        <v>760000</v>
      </c>
      <c r="H15" s="65">
        <f t="shared" si="0"/>
        <v>834900.00000000012</v>
      </c>
      <c r="I15" s="65">
        <v>834900</v>
      </c>
      <c r="J15" s="65"/>
      <c r="K15" s="65">
        <v>10</v>
      </c>
      <c r="L15" s="31"/>
    </row>
    <row r="16" spans="1:12" ht="351.75" customHeight="1" x14ac:dyDescent="0.25">
      <c r="A16" s="76"/>
      <c r="B16" s="76"/>
      <c r="C16" s="81"/>
      <c r="D16" s="10" t="s">
        <v>25</v>
      </c>
      <c r="E16" s="124" t="s">
        <v>178</v>
      </c>
      <c r="F16" s="125">
        <v>759000</v>
      </c>
      <c r="G16" s="125">
        <v>760000</v>
      </c>
      <c r="H16" s="126">
        <f t="shared" ref="H16:H26" si="1">F16*110%</f>
        <v>834900.00000000012</v>
      </c>
      <c r="I16" s="126">
        <v>834900</v>
      </c>
      <c r="J16" s="126"/>
      <c r="K16" s="126">
        <v>10</v>
      </c>
      <c r="L16" s="31"/>
    </row>
    <row r="17" spans="1:12" ht="306" customHeight="1" x14ac:dyDescent="0.25">
      <c r="A17" s="76"/>
      <c r="B17" s="76"/>
      <c r="C17" s="76" t="s">
        <v>26</v>
      </c>
      <c r="D17" s="10" t="s">
        <v>27</v>
      </c>
      <c r="E17" s="205" t="s">
        <v>179</v>
      </c>
      <c r="F17" s="68">
        <v>759000</v>
      </c>
      <c r="G17" s="68">
        <v>760000</v>
      </c>
      <c r="H17" s="65">
        <f t="shared" si="1"/>
        <v>834900.00000000012</v>
      </c>
      <c r="I17" s="65">
        <v>834900</v>
      </c>
      <c r="J17" s="65"/>
      <c r="K17" s="65">
        <v>10</v>
      </c>
      <c r="L17" s="31"/>
    </row>
    <row r="18" spans="1:12" x14ac:dyDescent="0.25">
      <c r="A18" s="76"/>
      <c r="B18" s="76"/>
      <c r="C18" s="76"/>
      <c r="D18" s="10" t="s">
        <v>28</v>
      </c>
      <c r="E18" s="9"/>
      <c r="F18" s="12"/>
      <c r="G18" s="12"/>
      <c r="H18" s="11">
        <f t="shared" si="1"/>
        <v>0</v>
      </c>
      <c r="I18" s="11"/>
      <c r="J18" s="31"/>
      <c r="K18" s="11"/>
      <c r="L18" s="31"/>
    </row>
    <row r="19" spans="1:12" ht="75" x14ac:dyDescent="0.25">
      <c r="A19" s="76"/>
      <c r="B19" s="76" t="s">
        <v>29</v>
      </c>
      <c r="C19" s="13" t="s">
        <v>30</v>
      </c>
      <c r="D19" s="14"/>
      <c r="E19" s="118" t="s">
        <v>168</v>
      </c>
      <c r="F19" s="9"/>
      <c r="G19" s="27"/>
      <c r="H19" s="11">
        <f t="shared" si="1"/>
        <v>0</v>
      </c>
      <c r="I19" s="11"/>
      <c r="J19" s="31"/>
      <c r="K19" s="11"/>
      <c r="L19" s="31"/>
    </row>
    <row r="20" spans="1:12" ht="136.5" customHeight="1" x14ac:dyDescent="0.25">
      <c r="A20" s="76"/>
      <c r="B20" s="76"/>
      <c r="C20" s="15" t="s">
        <v>31</v>
      </c>
      <c r="D20" s="14"/>
      <c r="E20" s="205" t="s">
        <v>166</v>
      </c>
      <c r="F20" s="9"/>
      <c r="G20" s="27"/>
      <c r="H20" s="11">
        <f t="shared" si="1"/>
        <v>0</v>
      </c>
      <c r="I20" s="11"/>
      <c r="J20" s="31"/>
      <c r="K20" s="11"/>
      <c r="L20" s="31"/>
    </row>
    <row r="21" spans="1:12" x14ac:dyDescent="0.25">
      <c r="A21" s="76"/>
      <c r="B21" s="76"/>
      <c r="C21" s="13" t="s">
        <v>32</v>
      </c>
      <c r="D21" s="9"/>
      <c r="E21" s="9"/>
      <c r="F21" s="9"/>
      <c r="G21" s="27"/>
      <c r="H21" s="11">
        <f t="shared" si="1"/>
        <v>0</v>
      </c>
      <c r="I21" s="11"/>
      <c r="J21" s="31"/>
      <c r="K21" s="11"/>
      <c r="L21" s="31"/>
    </row>
    <row r="22" spans="1:12" ht="348.75" customHeight="1" x14ac:dyDescent="0.25">
      <c r="A22" s="76" t="s">
        <v>33</v>
      </c>
      <c r="B22" s="10" t="s">
        <v>34</v>
      </c>
      <c r="C22" s="6"/>
      <c r="D22" s="6"/>
      <c r="E22" s="228" t="s">
        <v>167</v>
      </c>
      <c r="F22" s="68">
        <v>3795000</v>
      </c>
      <c r="G22" s="68">
        <v>3795000</v>
      </c>
      <c r="H22" s="65">
        <f t="shared" si="1"/>
        <v>4174500.0000000005</v>
      </c>
      <c r="I22" s="65">
        <v>4174500</v>
      </c>
      <c r="J22" s="65"/>
      <c r="K22" s="65">
        <v>10</v>
      </c>
      <c r="L22" s="31"/>
    </row>
    <row r="23" spans="1:12" x14ac:dyDescent="0.25">
      <c r="A23" s="76"/>
      <c r="B23" s="10" t="s">
        <v>35</v>
      </c>
      <c r="C23" s="6"/>
      <c r="D23" s="6"/>
      <c r="E23" s="9"/>
      <c r="F23" s="9"/>
      <c r="G23" s="27"/>
      <c r="H23" s="11">
        <f t="shared" si="1"/>
        <v>0</v>
      </c>
      <c r="I23" s="11"/>
      <c r="J23" s="31"/>
      <c r="K23" s="11"/>
      <c r="L23" s="31"/>
    </row>
    <row r="24" spans="1:12" ht="27" x14ac:dyDescent="0.25">
      <c r="A24" s="76"/>
      <c r="B24" s="13" t="s">
        <v>36</v>
      </c>
      <c r="C24" s="6"/>
      <c r="D24" s="6"/>
      <c r="E24" s="9"/>
      <c r="F24" s="9"/>
      <c r="G24" s="27"/>
      <c r="H24" s="11">
        <f t="shared" si="1"/>
        <v>0</v>
      </c>
      <c r="I24" s="11"/>
      <c r="J24" s="31"/>
      <c r="K24" s="11"/>
      <c r="L24" s="31"/>
    </row>
    <row r="25" spans="1:12" x14ac:dyDescent="0.25">
      <c r="A25" s="76"/>
      <c r="B25" s="10" t="s">
        <v>37</v>
      </c>
      <c r="C25" s="6"/>
      <c r="D25" s="6"/>
      <c r="E25" s="9"/>
      <c r="F25" s="9"/>
      <c r="G25" s="27"/>
      <c r="H25" s="11">
        <f t="shared" si="1"/>
        <v>0</v>
      </c>
      <c r="I25" s="11"/>
      <c r="J25" s="31"/>
      <c r="K25" s="11"/>
      <c r="L25" s="34"/>
    </row>
    <row r="26" spans="1:12" ht="75" x14ac:dyDescent="0.25">
      <c r="A26" s="9" t="s">
        <v>38</v>
      </c>
      <c r="B26" s="9" t="s">
        <v>39</v>
      </c>
      <c r="C26" s="9"/>
      <c r="D26" s="9"/>
      <c r="E26" s="54" t="s">
        <v>169</v>
      </c>
      <c r="F26" s="68">
        <v>645150</v>
      </c>
      <c r="G26" s="68">
        <v>650000</v>
      </c>
      <c r="H26" s="65">
        <f t="shared" si="1"/>
        <v>709665</v>
      </c>
      <c r="I26" s="65">
        <v>709665</v>
      </c>
      <c r="J26" s="65"/>
      <c r="K26" s="65">
        <v>10</v>
      </c>
      <c r="L26" s="31"/>
    </row>
    <row r="27" spans="1:12" x14ac:dyDescent="0.25">
      <c r="A27" s="77" t="s">
        <v>40</v>
      </c>
      <c r="B27" s="78"/>
      <c r="C27" s="78"/>
      <c r="D27" s="78"/>
      <c r="E27" s="78"/>
      <c r="F27" s="78"/>
      <c r="G27" s="78"/>
      <c r="H27" s="78"/>
      <c r="I27" s="78"/>
      <c r="J27" s="78"/>
      <c r="K27" s="79"/>
    </row>
  </sheetData>
  <mergeCells count="18">
    <mergeCell ref="C6:K6"/>
    <mergeCell ref="A1:K1"/>
    <mergeCell ref="A2:K2"/>
    <mergeCell ref="A3:K3"/>
    <mergeCell ref="C4:K4"/>
    <mergeCell ref="C5:K5"/>
    <mergeCell ref="A22:A25"/>
    <mergeCell ref="A27:K27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paperSize="9" scale="47" fitToHeight="0" orientation="landscape" r:id="rId1"/>
  <rowBreaks count="2" manualBreakCount="2">
    <brk id="15" max="11" man="1"/>
    <brk id="18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7"/>
  <sheetViews>
    <sheetView tabSelected="1" view="pageBreakPreview" zoomScale="60" zoomScaleNormal="100" workbookViewId="0">
      <selection activeCell="J22" sqref="J22"/>
    </sheetView>
  </sheetViews>
  <sheetFormatPr defaultRowHeight="15" x14ac:dyDescent="0.25"/>
  <cols>
    <col min="1" max="2" width="14.42578125" customWidth="1"/>
    <col min="3" max="3" width="13.85546875" customWidth="1"/>
    <col min="4" max="4" width="24.7109375" customWidth="1"/>
    <col min="5" max="5" width="58.140625" customWidth="1"/>
    <col min="6" max="10" width="15.7109375" customWidth="1"/>
    <col min="11" max="11" width="12.85546875" customWidth="1"/>
    <col min="12" max="12" width="17.7109375" customWidth="1"/>
  </cols>
  <sheetData>
    <row r="1" spans="1:12" x14ac:dyDescent="0.25">
      <c r="A1" s="70" t="s">
        <v>0</v>
      </c>
      <c r="B1" s="71" t="e" cm="1">
        <f t="array" aca="1" ref="B1" ca="1">+E24+A1:K25+A1:K27</f>
        <v>#VALUE!</v>
      </c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170</v>
      </c>
      <c r="D6" s="71"/>
      <c r="E6" s="71"/>
      <c r="F6" s="71"/>
      <c r="G6" s="71"/>
      <c r="H6" s="71"/>
      <c r="I6" s="71"/>
      <c r="J6" s="71"/>
      <c r="K6" s="72"/>
    </row>
    <row r="7" spans="1:12" ht="75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27" x14ac:dyDescent="0.25">
      <c r="A9" s="76" t="s">
        <v>14</v>
      </c>
      <c r="B9" s="81" t="s">
        <v>15</v>
      </c>
      <c r="C9" s="76" t="s">
        <v>16</v>
      </c>
      <c r="D9" s="9" t="s">
        <v>17</v>
      </c>
      <c r="E9" s="9"/>
      <c r="F9" s="9"/>
      <c r="G9" s="27"/>
      <c r="H9" s="11">
        <f t="shared" ref="H9:H26" si="0">F9*110%</f>
        <v>0</v>
      </c>
      <c r="I9" s="11">
        <f t="shared" ref="I9:I25" si="1">G9*110%</f>
        <v>0</v>
      </c>
      <c r="J9" s="31"/>
      <c r="K9" s="11"/>
      <c r="L9" s="31"/>
    </row>
    <row r="10" spans="1:12" ht="27" x14ac:dyDescent="0.25">
      <c r="A10" s="76"/>
      <c r="B10" s="81"/>
      <c r="C10" s="76"/>
      <c r="D10" s="9" t="s">
        <v>18</v>
      </c>
      <c r="E10" s="9"/>
      <c r="F10" s="9"/>
      <c r="G10" s="27"/>
      <c r="H10" s="11">
        <f t="shared" si="0"/>
        <v>0</v>
      </c>
      <c r="I10" s="11">
        <f t="shared" si="1"/>
        <v>0</v>
      </c>
      <c r="J10" s="31"/>
      <c r="K10" s="11"/>
      <c r="L10" s="31"/>
    </row>
    <row r="11" spans="1:12" ht="27" x14ac:dyDescent="0.25">
      <c r="A11" s="76"/>
      <c r="B11" s="81"/>
      <c r="C11" s="76" t="s">
        <v>19</v>
      </c>
      <c r="D11" s="9" t="s">
        <v>17</v>
      </c>
      <c r="E11" s="9"/>
      <c r="F11" s="9"/>
      <c r="G11" s="27"/>
      <c r="H11" s="11">
        <f t="shared" si="0"/>
        <v>0</v>
      </c>
      <c r="I11" s="11">
        <f t="shared" si="1"/>
        <v>0</v>
      </c>
      <c r="J11" s="31"/>
      <c r="K11" s="11"/>
      <c r="L11" s="31"/>
    </row>
    <row r="12" spans="1:12" ht="27" x14ac:dyDescent="0.25">
      <c r="A12" s="76"/>
      <c r="B12" s="81"/>
      <c r="C12" s="76"/>
      <c r="D12" s="9" t="s">
        <v>20</v>
      </c>
      <c r="E12" s="9"/>
      <c r="F12" s="9"/>
      <c r="G12" s="27"/>
      <c r="H12" s="11">
        <f t="shared" si="0"/>
        <v>0</v>
      </c>
      <c r="I12" s="11">
        <f t="shared" si="1"/>
        <v>0</v>
      </c>
      <c r="J12" s="31"/>
      <c r="K12" s="11"/>
      <c r="L12" s="31"/>
    </row>
    <row r="13" spans="1:12" ht="27" x14ac:dyDescent="0.25">
      <c r="A13" s="76"/>
      <c r="B13" s="81"/>
      <c r="C13" s="76" t="s">
        <v>21</v>
      </c>
      <c r="D13" s="9" t="s">
        <v>17</v>
      </c>
      <c r="E13" s="9"/>
      <c r="F13" s="9"/>
      <c r="G13" s="27"/>
      <c r="H13" s="11">
        <f t="shared" si="0"/>
        <v>0</v>
      </c>
      <c r="I13" s="11">
        <f t="shared" si="1"/>
        <v>0</v>
      </c>
      <c r="J13" s="31"/>
      <c r="K13" s="11"/>
      <c r="L13" s="31"/>
    </row>
    <row r="14" spans="1:12" ht="27" x14ac:dyDescent="0.25">
      <c r="A14" s="76"/>
      <c r="B14" s="81"/>
      <c r="C14" s="76"/>
      <c r="D14" s="9" t="s">
        <v>18</v>
      </c>
      <c r="E14" s="9"/>
      <c r="F14" s="9"/>
      <c r="G14" s="27"/>
      <c r="H14" s="11">
        <f t="shared" si="0"/>
        <v>0</v>
      </c>
      <c r="I14" s="11">
        <f t="shared" si="1"/>
        <v>0</v>
      </c>
      <c r="J14" s="31"/>
      <c r="K14" s="11"/>
      <c r="L14" s="31"/>
    </row>
    <row r="15" spans="1:12" ht="217.5" customHeight="1" x14ac:dyDescent="0.25">
      <c r="A15" s="76"/>
      <c r="B15" s="76" t="s">
        <v>22</v>
      </c>
      <c r="C15" s="81" t="s">
        <v>23</v>
      </c>
      <c r="D15" s="10" t="s">
        <v>24</v>
      </c>
      <c r="E15" s="114" t="s">
        <v>180</v>
      </c>
      <c r="F15" s="45">
        <v>453200</v>
      </c>
      <c r="G15" s="45">
        <v>455000</v>
      </c>
      <c r="H15" s="46">
        <f t="shared" si="0"/>
        <v>498520.00000000006</v>
      </c>
      <c r="I15" s="46">
        <v>498520</v>
      </c>
      <c r="J15" s="46"/>
      <c r="K15" s="46">
        <v>10</v>
      </c>
      <c r="L15" s="31"/>
    </row>
    <row r="16" spans="1:12" ht="71.25" customHeight="1" x14ac:dyDescent="0.25">
      <c r="A16" s="76"/>
      <c r="B16" s="76"/>
      <c r="C16" s="81"/>
      <c r="D16" s="10" t="s">
        <v>25</v>
      </c>
      <c r="E16" s="115" t="s">
        <v>181</v>
      </c>
      <c r="F16" s="45">
        <v>453200</v>
      </c>
      <c r="G16" s="45">
        <v>455000</v>
      </c>
      <c r="H16" s="46">
        <f t="shared" si="0"/>
        <v>498520.00000000006</v>
      </c>
      <c r="I16" s="46">
        <f t="shared" si="1"/>
        <v>500500.00000000006</v>
      </c>
      <c r="J16" s="46"/>
      <c r="K16" s="46">
        <v>10</v>
      </c>
      <c r="L16" s="31"/>
    </row>
    <row r="17" spans="1:12" ht="112.5" customHeight="1" x14ac:dyDescent="0.25">
      <c r="A17" s="76"/>
      <c r="B17" s="76"/>
      <c r="C17" s="76" t="s">
        <v>26</v>
      </c>
      <c r="D17" s="10" t="s">
        <v>27</v>
      </c>
      <c r="E17" s="115" t="s">
        <v>182</v>
      </c>
      <c r="F17" s="45">
        <v>453200</v>
      </c>
      <c r="G17" s="45">
        <v>455000</v>
      </c>
      <c r="H17" s="46">
        <f t="shared" si="0"/>
        <v>498520.00000000006</v>
      </c>
      <c r="I17" s="46">
        <v>498520</v>
      </c>
      <c r="J17" s="46"/>
      <c r="K17" s="46">
        <v>10</v>
      </c>
      <c r="L17" s="31"/>
    </row>
    <row r="18" spans="1:12" x14ac:dyDescent="0.25">
      <c r="A18" s="76"/>
      <c r="B18" s="76"/>
      <c r="C18" s="76"/>
      <c r="D18" s="10" t="s">
        <v>28</v>
      </c>
      <c r="E18" s="9"/>
      <c r="F18" s="12"/>
      <c r="G18" s="12"/>
      <c r="H18" s="11">
        <f t="shared" si="0"/>
        <v>0</v>
      </c>
      <c r="I18" s="11">
        <f t="shared" si="1"/>
        <v>0</v>
      </c>
      <c r="J18" s="31"/>
      <c r="K18" s="11"/>
      <c r="L18" s="31"/>
    </row>
    <row r="19" spans="1:12" ht="47.25" x14ac:dyDescent="0.25">
      <c r="A19" s="76"/>
      <c r="B19" s="76" t="s">
        <v>29</v>
      </c>
      <c r="C19" s="13" t="s">
        <v>30</v>
      </c>
      <c r="D19" s="14"/>
      <c r="E19" s="205" t="s">
        <v>171</v>
      </c>
      <c r="F19" s="9"/>
      <c r="G19" s="27"/>
      <c r="H19" s="11">
        <f t="shared" si="0"/>
        <v>0</v>
      </c>
      <c r="I19" s="11">
        <f t="shared" si="1"/>
        <v>0</v>
      </c>
      <c r="J19" s="31"/>
      <c r="K19" s="11"/>
      <c r="L19" s="31"/>
    </row>
    <row r="20" spans="1:12" ht="141.75" x14ac:dyDescent="0.25">
      <c r="A20" s="76"/>
      <c r="B20" s="76"/>
      <c r="C20" s="15" t="s">
        <v>31</v>
      </c>
      <c r="D20" s="14"/>
      <c r="E20" s="115" t="s">
        <v>172</v>
      </c>
      <c r="F20" s="9"/>
      <c r="G20" s="27"/>
      <c r="H20" s="11">
        <f t="shared" si="0"/>
        <v>0</v>
      </c>
      <c r="I20" s="11">
        <f t="shared" si="1"/>
        <v>0</v>
      </c>
      <c r="J20" s="31"/>
      <c r="K20" s="11"/>
      <c r="L20" s="31"/>
    </row>
    <row r="21" spans="1:12" x14ac:dyDescent="0.25">
      <c r="A21" s="76"/>
      <c r="B21" s="76"/>
      <c r="C21" s="13" t="s">
        <v>32</v>
      </c>
      <c r="D21" s="9"/>
      <c r="E21" s="9"/>
      <c r="F21" s="9"/>
      <c r="G21" s="27"/>
      <c r="H21" s="11">
        <f t="shared" si="0"/>
        <v>0</v>
      </c>
      <c r="I21" s="11">
        <f t="shared" si="1"/>
        <v>0</v>
      </c>
      <c r="J21" s="31"/>
      <c r="K21" s="11"/>
      <c r="L21" s="31"/>
    </row>
    <row r="22" spans="1:12" ht="283.5" x14ac:dyDescent="0.25">
      <c r="A22" s="76" t="s">
        <v>33</v>
      </c>
      <c r="B22" s="10" t="s">
        <v>34</v>
      </c>
      <c r="C22" s="6"/>
      <c r="D22" s="6"/>
      <c r="E22" s="115" t="s">
        <v>173</v>
      </c>
      <c r="F22" s="47">
        <v>121000</v>
      </c>
      <c r="G22" s="47">
        <v>121000</v>
      </c>
      <c r="H22" s="46">
        <f t="shared" si="0"/>
        <v>133100</v>
      </c>
      <c r="I22" s="46">
        <f t="shared" si="1"/>
        <v>133100</v>
      </c>
      <c r="J22" s="46"/>
      <c r="K22" s="46">
        <v>10</v>
      </c>
      <c r="L22" s="31"/>
    </row>
    <row r="23" spans="1:12" x14ac:dyDescent="0.25">
      <c r="A23" s="76"/>
      <c r="B23" s="10" t="s">
        <v>35</v>
      </c>
      <c r="C23" s="6"/>
      <c r="D23" s="6"/>
      <c r="E23" s="9"/>
      <c r="F23" s="9"/>
      <c r="G23" s="27"/>
      <c r="H23" s="11">
        <f t="shared" si="0"/>
        <v>0</v>
      </c>
      <c r="I23" s="11">
        <f t="shared" si="1"/>
        <v>0</v>
      </c>
      <c r="J23" s="31"/>
      <c r="K23" s="11"/>
      <c r="L23" s="31"/>
    </row>
    <row r="24" spans="1:12" ht="27" x14ac:dyDescent="0.25">
      <c r="A24" s="76"/>
      <c r="B24" s="13" t="s">
        <v>36</v>
      </c>
      <c r="C24" s="6"/>
      <c r="D24" s="6"/>
      <c r="E24" s="207">
        <v>1047</v>
      </c>
      <c r="F24" s="9"/>
      <c r="G24" s="27"/>
      <c r="H24" s="11">
        <f t="shared" si="0"/>
        <v>0</v>
      </c>
      <c r="I24" s="11">
        <f t="shared" si="1"/>
        <v>0</v>
      </c>
      <c r="J24" s="31"/>
      <c r="K24" s="11"/>
      <c r="L24" s="31"/>
    </row>
    <row r="25" spans="1:12" x14ac:dyDescent="0.25">
      <c r="A25" s="76"/>
      <c r="B25" s="10" t="s">
        <v>37</v>
      </c>
      <c r="C25" s="6"/>
      <c r="D25" s="6"/>
      <c r="E25" s="9"/>
      <c r="F25" s="9"/>
      <c r="G25" s="27"/>
      <c r="H25" s="11">
        <f t="shared" si="0"/>
        <v>0</v>
      </c>
      <c r="I25" s="11">
        <f t="shared" si="1"/>
        <v>0</v>
      </c>
      <c r="J25" s="31"/>
      <c r="K25" s="11"/>
      <c r="L25" s="31"/>
    </row>
    <row r="26" spans="1:12" ht="54.75" thickBot="1" x14ac:dyDescent="0.3">
      <c r="A26" s="9" t="s">
        <v>38</v>
      </c>
      <c r="B26" s="9" t="s">
        <v>39</v>
      </c>
      <c r="C26" s="9"/>
      <c r="D26" s="9"/>
      <c r="E26" s="207" t="s">
        <v>174</v>
      </c>
      <c r="F26" s="233">
        <v>453200</v>
      </c>
      <c r="G26" s="233">
        <v>455000</v>
      </c>
      <c r="H26" s="234">
        <f t="shared" si="0"/>
        <v>498520.00000000006</v>
      </c>
      <c r="I26" s="234">
        <v>498520</v>
      </c>
      <c r="J26" s="234"/>
      <c r="K26" s="234">
        <v>10</v>
      </c>
      <c r="L26" s="32"/>
    </row>
    <row r="27" spans="1:12" x14ac:dyDescent="0.25">
      <c r="A27" s="77" t="s">
        <v>40</v>
      </c>
      <c r="B27" s="78"/>
      <c r="C27" s="78"/>
      <c r="D27" s="78"/>
      <c r="E27" s="78"/>
      <c r="F27" s="78"/>
      <c r="G27" s="78"/>
      <c r="H27" s="78"/>
      <c r="I27" s="78"/>
      <c r="J27" s="78"/>
      <c r="K27" s="79"/>
    </row>
  </sheetData>
  <mergeCells count="18">
    <mergeCell ref="C6:K6"/>
    <mergeCell ref="A1:K1"/>
    <mergeCell ref="A2:K2"/>
    <mergeCell ref="A3:K3"/>
    <mergeCell ref="C4:K4"/>
    <mergeCell ref="C5:K5"/>
    <mergeCell ref="A22:A25"/>
    <mergeCell ref="A27:K27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paperSize="9" scale="55" fitToHeight="0" orientation="landscape" r:id="rId1"/>
  <rowBreaks count="1" manualBreakCount="1">
    <brk id="1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view="pageBreakPreview" topLeftCell="A3" zoomScale="40" zoomScaleNormal="70" zoomScaleSheetLayoutView="40" workbookViewId="0">
      <selection activeCell="J14" sqref="J14:J15"/>
    </sheetView>
  </sheetViews>
  <sheetFormatPr defaultRowHeight="15" x14ac:dyDescent="0.25"/>
  <cols>
    <col min="1" max="4" width="15" customWidth="1"/>
    <col min="5" max="5" width="72" customWidth="1"/>
    <col min="6" max="6" width="18.5703125" customWidth="1"/>
    <col min="7" max="7" width="17.85546875" customWidth="1"/>
    <col min="8" max="8" width="18.5703125" customWidth="1"/>
    <col min="9" max="9" width="20" customWidth="1"/>
  </cols>
  <sheetData>
    <row r="1" spans="1:12" x14ac:dyDescent="0.25">
      <c r="A1" s="70" t="s">
        <v>0</v>
      </c>
      <c r="B1" s="71" t="e" cm="1">
        <f t="array" aca="1" ref="B1" ca="1">+E31+A1:K32+A1:K34</f>
        <v>#VALUE!</v>
      </c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57</v>
      </c>
      <c r="D6" s="71"/>
      <c r="E6" s="71"/>
      <c r="F6" s="71"/>
      <c r="G6" s="71"/>
      <c r="H6" s="71"/>
      <c r="I6" s="71"/>
      <c r="J6" s="71"/>
      <c r="K6" s="72"/>
    </row>
    <row r="7" spans="1:12" ht="120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54" x14ac:dyDescent="0.35">
      <c r="A9" s="76" t="s">
        <v>14</v>
      </c>
      <c r="B9" s="97" t="s">
        <v>15</v>
      </c>
      <c r="C9" s="99" t="s">
        <v>16</v>
      </c>
      <c r="D9" s="21" t="s">
        <v>17</v>
      </c>
      <c r="E9" s="9"/>
      <c r="F9" s="56"/>
      <c r="G9" s="56"/>
      <c r="H9" s="57">
        <f t="shared" ref="H9:I13" si="0">F9*110%</f>
        <v>0</v>
      </c>
      <c r="I9" s="57">
        <f t="shared" si="0"/>
        <v>0</v>
      </c>
      <c r="J9" s="58"/>
      <c r="K9" s="57"/>
      <c r="L9" s="31"/>
    </row>
    <row r="10" spans="1:12" ht="40.5" x14ac:dyDescent="0.35">
      <c r="A10" s="76"/>
      <c r="B10" s="98"/>
      <c r="C10" s="100"/>
      <c r="D10" s="22" t="s">
        <v>18</v>
      </c>
      <c r="E10" s="9"/>
      <c r="F10" s="56"/>
      <c r="G10" s="56"/>
      <c r="H10" s="57">
        <f t="shared" si="0"/>
        <v>0</v>
      </c>
      <c r="I10" s="57">
        <f t="shared" si="0"/>
        <v>0</v>
      </c>
      <c r="J10" s="58"/>
      <c r="K10" s="57"/>
      <c r="L10" s="31"/>
    </row>
    <row r="11" spans="1:12" ht="54" x14ac:dyDescent="0.35">
      <c r="A11" s="76"/>
      <c r="B11" s="98"/>
      <c r="C11" s="100" t="s">
        <v>19</v>
      </c>
      <c r="D11" s="22" t="s">
        <v>17</v>
      </c>
      <c r="E11" s="9"/>
      <c r="F11" s="56"/>
      <c r="G11" s="56"/>
      <c r="H11" s="57">
        <f t="shared" si="0"/>
        <v>0</v>
      </c>
      <c r="I11" s="57">
        <f t="shared" si="0"/>
        <v>0</v>
      </c>
      <c r="J11" s="58"/>
      <c r="K11" s="57"/>
      <c r="L11" s="31"/>
    </row>
    <row r="12" spans="1:12" ht="40.5" x14ac:dyDescent="0.35">
      <c r="A12" s="76"/>
      <c r="B12" s="98"/>
      <c r="C12" s="100"/>
      <c r="D12" s="22" t="s">
        <v>20</v>
      </c>
      <c r="E12" s="9"/>
      <c r="F12" s="56"/>
      <c r="G12" s="56"/>
      <c r="H12" s="57">
        <f t="shared" si="0"/>
        <v>0</v>
      </c>
      <c r="I12" s="57">
        <f t="shared" si="0"/>
        <v>0</v>
      </c>
      <c r="J12" s="58"/>
      <c r="K12" s="57"/>
      <c r="L12" s="31"/>
    </row>
    <row r="13" spans="1:12" ht="350.25" customHeight="1" x14ac:dyDescent="0.35">
      <c r="A13" s="76"/>
      <c r="B13" s="98"/>
      <c r="C13" s="100" t="s">
        <v>21</v>
      </c>
      <c r="D13" s="22" t="s">
        <v>17</v>
      </c>
      <c r="E13" s="106" t="s">
        <v>49</v>
      </c>
      <c r="F13" s="56">
        <v>1573000</v>
      </c>
      <c r="G13" s="56">
        <v>1575000</v>
      </c>
      <c r="H13" s="57">
        <f t="shared" si="0"/>
        <v>1730300.0000000002</v>
      </c>
      <c r="I13" s="57">
        <v>1730300</v>
      </c>
      <c r="J13" s="58"/>
      <c r="K13" s="57">
        <v>10</v>
      </c>
      <c r="L13" s="31"/>
    </row>
    <row r="14" spans="1:12" ht="392.25" customHeight="1" x14ac:dyDescent="0.25">
      <c r="A14" s="76"/>
      <c r="B14" s="98"/>
      <c r="C14" s="100"/>
      <c r="D14" s="22"/>
      <c r="E14" s="107"/>
      <c r="F14" s="59"/>
      <c r="G14" s="59"/>
      <c r="H14" s="60"/>
      <c r="I14" s="60"/>
      <c r="J14" s="82"/>
      <c r="K14" s="60"/>
      <c r="L14" s="34"/>
    </row>
    <row r="15" spans="1:12" ht="89.25" customHeight="1" x14ac:dyDescent="0.25">
      <c r="A15" s="76"/>
      <c r="B15" s="98"/>
      <c r="C15" s="100"/>
      <c r="D15" s="22"/>
      <c r="E15" s="107"/>
      <c r="F15" s="61"/>
      <c r="G15" s="61"/>
      <c r="H15" s="62"/>
      <c r="I15" s="62"/>
      <c r="J15" s="83"/>
      <c r="K15" s="62"/>
      <c r="L15" s="37"/>
    </row>
    <row r="16" spans="1:12" ht="409.5" customHeight="1" x14ac:dyDescent="0.25">
      <c r="A16" s="76"/>
      <c r="B16" s="98"/>
      <c r="C16" s="100"/>
      <c r="D16" s="22" t="s">
        <v>18</v>
      </c>
      <c r="E16" s="105" t="s">
        <v>58</v>
      </c>
      <c r="F16" s="59">
        <v>1573000</v>
      </c>
      <c r="G16" s="59">
        <v>1575000</v>
      </c>
      <c r="H16" s="60">
        <f>F16*110%</f>
        <v>1730300.0000000002</v>
      </c>
      <c r="I16" s="60">
        <v>1730300</v>
      </c>
      <c r="J16" s="82"/>
      <c r="K16" s="60">
        <v>10</v>
      </c>
      <c r="L16" s="34"/>
    </row>
    <row r="17" spans="1:12" ht="371.25" customHeight="1" x14ac:dyDescent="0.25">
      <c r="A17" s="76"/>
      <c r="B17" s="26"/>
      <c r="C17" s="23"/>
      <c r="D17" s="23"/>
      <c r="E17" s="105"/>
      <c r="F17" s="61"/>
      <c r="G17" s="61"/>
      <c r="H17" s="62"/>
      <c r="I17" s="62"/>
      <c r="J17" s="83"/>
      <c r="K17" s="62"/>
      <c r="L17" s="37"/>
    </row>
    <row r="18" spans="1:12" ht="409.5" customHeight="1" x14ac:dyDescent="0.25">
      <c r="A18" s="76"/>
      <c r="B18" s="76" t="s">
        <v>22</v>
      </c>
      <c r="C18" s="81" t="s">
        <v>23</v>
      </c>
      <c r="D18" s="89" t="s">
        <v>24</v>
      </c>
      <c r="E18" s="107" t="s">
        <v>50</v>
      </c>
      <c r="F18" s="108">
        <v>119250</v>
      </c>
      <c r="G18" s="108">
        <v>120000</v>
      </c>
      <c r="H18" s="84">
        <f>F18*110%</f>
        <v>131175</v>
      </c>
      <c r="I18" s="84">
        <v>131175</v>
      </c>
      <c r="J18" s="82"/>
      <c r="K18" s="84">
        <v>10</v>
      </c>
      <c r="L18" s="86"/>
    </row>
    <row r="19" spans="1:12" ht="296.25" customHeight="1" x14ac:dyDescent="0.25">
      <c r="A19" s="76"/>
      <c r="B19" s="76"/>
      <c r="C19" s="81"/>
      <c r="D19" s="90"/>
      <c r="E19" s="107"/>
      <c r="F19" s="109"/>
      <c r="G19" s="109"/>
      <c r="H19" s="85"/>
      <c r="I19" s="85"/>
      <c r="J19" s="83"/>
      <c r="K19" s="85"/>
      <c r="L19" s="87"/>
    </row>
    <row r="20" spans="1:12" ht="258.75" customHeight="1" x14ac:dyDescent="0.35">
      <c r="A20" s="76"/>
      <c r="B20" s="76"/>
      <c r="C20" s="81"/>
      <c r="D20" s="20"/>
      <c r="E20" s="107"/>
      <c r="F20" s="56"/>
      <c r="G20" s="56"/>
      <c r="H20" s="57"/>
      <c r="I20" s="57"/>
      <c r="J20" s="58"/>
      <c r="K20" s="57"/>
      <c r="L20" s="31"/>
    </row>
    <row r="21" spans="1:12" ht="358.5" customHeight="1" x14ac:dyDescent="0.35">
      <c r="A21" s="76"/>
      <c r="B21" s="76"/>
      <c r="C21" s="81"/>
      <c r="D21" s="10" t="s">
        <v>25</v>
      </c>
      <c r="E21" s="51" t="s">
        <v>51</v>
      </c>
      <c r="F21" s="56">
        <v>119250</v>
      </c>
      <c r="G21" s="56">
        <v>120000</v>
      </c>
      <c r="H21" s="57">
        <f t="shared" ref="H21:I25" si="1">F21*110%</f>
        <v>131175</v>
      </c>
      <c r="I21" s="57">
        <v>131175</v>
      </c>
      <c r="J21" s="58"/>
      <c r="K21" s="57">
        <v>10</v>
      </c>
      <c r="L21" s="31"/>
    </row>
    <row r="22" spans="1:12" ht="345" customHeight="1" x14ac:dyDescent="0.35">
      <c r="A22" s="76"/>
      <c r="B22" s="76"/>
      <c r="C22" s="76" t="s">
        <v>26</v>
      </c>
      <c r="D22" s="10" t="s">
        <v>27</v>
      </c>
      <c r="E22" s="41" t="s">
        <v>52</v>
      </c>
      <c r="F22" s="63">
        <v>508200</v>
      </c>
      <c r="G22" s="63">
        <v>510000</v>
      </c>
      <c r="H22" s="57">
        <f t="shared" si="1"/>
        <v>559020</v>
      </c>
      <c r="I22" s="57">
        <v>559020</v>
      </c>
      <c r="J22" s="58"/>
      <c r="K22" s="57">
        <v>10</v>
      </c>
      <c r="L22" s="31"/>
    </row>
    <row r="23" spans="1:12" ht="21" x14ac:dyDescent="0.35">
      <c r="A23" s="76"/>
      <c r="B23" s="76"/>
      <c r="C23" s="76"/>
      <c r="D23" s="10" t="s">
        <v>28</v>
      </c>
      <c r="E23" s="31"/>
      <c r="F23" s="63"/>
      <c r="G23" s="63"/>
      <c r="H23" s="57">
        <f t="shared" si="1"/>
        <v>0</v>
      </c>
      <c r="I23" s="57">
        <f t="shared" si="1"/>
        <v>0</v>
      </c>
      <c r="J23" s="58"/>
      <c r="K23" s="57"/>
      <c r="L23" s="31"/>
    </row>
    <row r="24" spans="1:12" ht="153" customHeight="1" x14ac:dyDescent="0.35">
      <c r="A24" s="76"/>
      <c r="B24" s="76" t="s">
        <v>29</v>
      </c>
      <c r="C24" s="13" t="s">
        <v>30</v>
      </c>
      <c r="D24" s="14"/>
      <c r="E24" s="50" t="s">
        <v>55</v>
      </c>
      <c r="F24" s="56"/>
      <c r="G24" s="56"/>
      <c r="H24" s="57">
        <f t="shared" si="1"/>
        <v>0</v>
      </c>
      <c r="I24" s="57">
        <f t="shared" si="1"/>
        <v>0</v>
      </c>
      <c r="J24" s="58"/>
      <c r="K24" s="57"/>
      <c r="L24" s="31"/>
    </row>
    <row r="25" spans="1:12" ht="408.75" customHeight="1" x14ac:dyDescent="0.25">
      <c r="A25" s="76"/>
      <c r="B25" s="76"/>
      <c r="C25" s="101" t="s">
        <v>31</v>
      </c>
      <c r="D25" s="95"/>
      <c r="E25" s="105" t="s">
        <v>53</v>
      </c>
      <c r="F25" s="108"/>
      <c r="G25" s="108"/>
      <c r="H25" s="84">
        <f t="shared" si="1"/>
        <v>0</v>
      </c>
      <c r="I25" s="84">
        <f t="shared" si="1"/>
        <v>0</v>
      </c>
      <c r="J25" s="82"/>
      <c r="K25" s="84"/>
      <c r="L25" s="86"/>
    </row>
    <row r="26" spans="1:12" ht="204.75" customHeight="1" thickBot="1" x14ac:dyDescent="0.3">
      <c r="A26" s="76"/>
      <c r="B26" s="76"/>
      <c r="C26" s="102"/>
      <c r="D26" s="96"/>
      <c r="E26" s="104"/>
      <c r="F26" s="109"/>
      <c r="G26" s="109"/>
      <c r="H26" s="85"/>
      <c r="I26" s="85"/>
      <c r="J26" s="83"/>
      <c r="K26" s="85"/>
      <c r="L26" s="88"/>
    </row>
    <row r="27" spans="1:12" ht="21" x14ac:dyDescent="0.35">
      <c r="A27" s="76"/>
      <c r="B27" s="76"/>
      <c r="C27" s="13" t="s">
        <v>32</v>
      </c>
      <c r="D27" s="9"/>
      <c r="E27" s="9"/>
      <c r="F27" s="56"/>
      <c r="G27" s="56"/>
      <c r="H27" s="57">
        <f>F27*110%</f>
        <v>0</v>
      </c>
      <c r="I27" s="57">
        <f>G27*110%</f>
        <v>0</v>
      </c>
      <c r="J27" s="58"/>
      <c r="K27" s="57"/>
    </row>
    <row r="28" spans="1:12" ht="390" customHeight="1" x14ac:dyDescent="0.25">
      <c r="A28" s="76" t="s">
        <v>33</v>
      </c>
      <c r="B28" s="89" t="s">
        <v>34</v>
      </c>
      <c r="C28" s="91"/>
      <c r="D28" s="91"/>
      <c r="E28" s="103" t="s">
        <v>54</v>
      </c>
      <c r="F28" s="93">
        <v>157300</v>
      </c>
      <c r="G28" s="93">
        <v>160000</v>
      </c>
      <c r="H28" s="84">
        <f>F28*110%</f>
        <v>173030</v>
      </c>
      <c r="I28" s="84">
        <v>173030</v>
      </c>
      <c r="J28" s="82"/>
      <c r="K28" s="84">
        <v>10</v>
      </c>
      <c r="L28" s="86"/>
    </row>
    <row r="29" spans="1:12" ht="216.75" customHeight="1" x14ac:dyDescent="0.25">
      <c r="A29" s="76"/>
      <c r="B29" s="90"/>
      <c r="C29" s="92"/>
      <c r="D29" s="92"/>
      <c r="E29" s="104"/>
      <c r="F29" s="94"/>
      <c r="G29" s="94"/>
      <c r="H29" s="85"/>
      <c r="I29" s="85"/>
      <c r="J29" s="83"/>
      <c r="K29" s="85"/>
      <c r="L29" s="87"/>
    </row>
    <row r="30" spans="1:12" ht="21" x14ac:dyDescent="0.35">
      <c r="A30" s="76"/>
      <c r="B30" s="10" t="s">
        <v>35</v>
      </c>
      <c r="C30" s="6"/>
      <c r="D30" s="6"/>
      <c r="E30" s="9"/>
      <c r="F30" s="56"/>
      <c r="G30" s="56"/>
      <c r="H30" s="57">
        <f t="shared" ref="H30:I33" si="2">F30*110%</f>
        <v>0</v>
      </c>
      <c r="I30" s="57">
        <f t="shared" si="2"/>
        <v>0</v>
      </c>
      <c r="J30" s="58"/>
      <c r="K30" s="57"/>
      <c r="L30" s="31"/>
    </row>
    <row r="31" spans="1:12" ht="27" x14ac:dyDescent="0.35">
      <c r="A31" s="76"/>
      <c r="B31" s="13" t="s">
        <v>36</v>
      </c>
      <c r="C31" s="6"/>
      <c r="D31" s="6"/>
      <c r="E31" s="9"/>
      <c r="F31" s="56"/>
      <c r="G31" s="56"/>
      <c r="H31" s="57">
        <f t="shared" si="2"/>
        <v>0</v>
      </c>
      <c r="I31" s="57">
        <f t="shared" si="2"/>
        <v>0</v>
      </c>
      <c r="J31" s="58"/>
      <c r="K31" s="57"/>
      <c r="L31" s="31"/>
    </row>
    <row r="32" spans="1:12" ht="21" x14ac:dyDescent="0.35">
      <c r="A32" s="76"/>
      <c r="B32" s="10" t="s">
        <v>37</v>
      </c>
      <c r="C32" s="6"/>
      <c r="D32" s="6"/>
      <c r="E32" s="9"/>
      <c r="F32" s="56"/>
      <c r="G32" s="56"/>
      <c r="H32" s="57">
        <f t="shared" si="2"/>
        <v>0</v>
      </c>
      <c r="I32" s="57">
        <f t="shared" si="2"/>
        <v>0</v>
      </c>
      <c r="J32" s="58"/>
      <c r="K32" s="57"/>
      <c r="L32" s="31"/>
    </row>
    <row r="33" spans="1:12" ht="175.5" customHeight="1" x14ac:dyDescent="0.35">
      <c r="A33" s="9" t="s">
        <v>38</v>
      </c>
      <c r="B33" s="9" t="s">
        <v>39</v>
      </c>
      <c r="C33" s="9"/>
      <c r="D33" s="9"/>
      <c r="E33" s="52" t="s">
        <v>56</v>
      </c>
      <c r="F33" s="63">
        <v>459800</v>
      </c>
      <c r="G33" s="63">
        <v>460000</v>
      </c>
      <c r="H33" s="57">
        <f t="shared" si="2"/>
        <v>505780.00000000006</v>
      </c>
      <c r="I33" s="57">
        <v>505780</v>
      </c>
      <c r="J33" s="58"/>
      <c r="K33" s="57">
        <v>10</v>
      </c>
      <c r="L33" s="31"/>
    </row>
    <row r="34" spans="1:12" x14ac:dyDescent="0.25">
      <c r="A34" s="77" t="s">
        <v>40</v>
      </c>
      <c r="B34" s="78"/>
      <c r="C34" s="78"/>
      <c r="D34" s="78"/>
      <c r="E34" s="78"/>
      <c r="F34" s="78"/>
      <c r="G34" s="78"/>
      <c r="H34" s="78"/>
      <c r="I34" s="78"/>
      <c r="J34" s="78"/>
      <c r="K34" s="79"/>
    </row>
  </sheetData>
  <mergeCells count="52">
    <mergeCell ref="E16:E17"/>
    <mergeCell ref="E13:E15"/>
    <mergeCell ref="A28:A32"/>
    <mergeCell ref="A34:K34"/>
    <mergeCell ref="E18:E20"/>
    <mergeCell ref="E25:E26"/>
    <mergeCell ref="F25:F26"/>
    <mergeCell ref="G25:G26"/>
    <mergeCell ref="H25:H26"/>
    <mergeCell ref="I25:I26"/>
    <mergeCell ref="J25:J26"/>
    <mergeCell ref="K25:K26"/>
    <mergeCell ref="F18:F19"/>
    <mergeCell ref="G18:G19"/>
    <mergeCell ref="H18:H19"/>
    <mergeCell ref="C7:D7"/>
    <mergeCell ref="A9:A27"/>
    <mergeCell ref="B9:B16"/>
    <mergeCell ref="C9:C10"/>
    <mergeCell ref="C11:C12"/>
    <mergeCell ref="C13:C16"/>
    <mergeCell ref="B18:B23"/>
    <mergeCell ref="C18:C21"/>
    <mergeCell ref="C22:C23"/>
    <mergeCell ref="B24:B27"/>
    <mergeCell ref="C25:C26"/>
    <mergeCell ref="D18:D19"/>
    <mergeCell ref="C6:K6"/>
    <mergeCell ref="A1:K1"/>
    <mergeCell ref="A2:K2"/>
    <mergeCell ref="A3:K3"/>
    <mergeCell ref="C4:K4"/>
    <mergeCell ref="C5:K5"/>
    <mergeCell ref="L25:L26"/>
    <mergeCell ref="B28:B29"/>
    <mergeCell ref="D28:D29"/>
    <mergeCell ref="C28:C29"/>
    <mergeCell ref="F28:F29"/>
    <mergeCell ref="G28:G29"/>
    <mergeCell ref="H28:H29"/>
    <mergeCell ref="I28:I29"/>
    <mergeCell ref="J28:J29"/>
    <mergeCell ref="K28:K29"/>
    <mergeCell ref="L28:L29"/>
    <mergeCell ref="D25:D26"/>
    <mergeCell ref="E28:E29"/>
    <mergeCell ref="J14:J15"/>
    <mergeCell ref="I18:I19"/>
    <mergeCell ref="J18:J19"/>
    <mergeCell ref="K18:K19"/>
    <mergeCell ref="L18:L19"/>
    <mergeCell ref="J16:J17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7"/>
  <sheetViews>
    <sheetView view="pageBreakPreview" topLeftCell="A18" zoomScale="60" zoomScaleNormal="100" workbookViewId="0">
      <selection activeCell="T10" sqref="T10"/>
    </sheetView>
  </sheetViews>
  <sheetFormatPr defaultRowHeight="15" x14ac:dyDescent="0.25"/>
  <cols>
    <col min="1" max="1" width="11.42578125" customWidth="1"/>
    <col min="2" max="2" width="11.5703125" customWidth="1"/>
    <col min="3" max="3" width="11.140625" customWidth="1"/>
    <col min="4" max="4" width="19.42578125" customWidth="1"/>
    <col min="5" max="5" width="51.42578125" customWidth="1"/>
    <col min="6" max="9" width="13.7109375" customWidth="1"/>
    <col min="11" max="11" width="9.5703125" bestFit="1" customWidth="1"/>
  </cols>
  <sheetData>
    <row r="1" spans="1:12" x14ac:dyDescent="0.25">
      <c r="A1" s="70" t="s">
        <v>0</v>
      </c>
      <c r="B1" s="71" t="e" cm="1">
        <f t="array" aca="1" ref="B1" ca="1">+E24+A1:K25+A1:K27</f>
        <v>#VALUE!</v>
      </c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68</v>
      </c>
      <c r="D6" s="71"/>
      <c r="E6" s="71"/>
      <c r="F6" s="71"/>
      <c r="G6" s="71"/>
      <c r="H6" s="71"/>
      <c r="I6" s="71"/>
      <c r="J6" s="71"/>
      <c r="K6" s="72"/>
    </row>
    <row r="7" spans="1:12" ht="120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40.5" x14ac:dyDescent="0.25">
      <c r="A9" s="76" t="s">
        <v>14</v>
      </c>
      <c r="B9" s="81" t="s">
        <v>15</v>
      </c>
      <c r="C9" s="76" t="s">
        <v>16</v>
      </c>
      <c r="D9" s="9" t="s">
        <v>17</v>
      </c>
      <c r="E9" s="9"/>
      <c r="F9" s="9"/>
      <c r="G9" s="27"/>
      <c r="H9" s="11">
        <f t="shared" ref="H9:H26" si="0">F9*110%</f>
        <v>0</v>
      </c>
      <c r="I9" s="11">
        <f t="shared" ref="I9:I26" si="1">G9*110%</f>
        <v>0</v>
      </c>
      <c r="J9" s="31"/>
      <c r="K9" s="11"/>
      <c r="L9" s="31"/>
    </row>
    <row r="10" spans="1:12" ht="40.5" x14ac:dyDescent="0.25">
      <c r="A10" s="76"/>
      <c r="B10" s="81"/>
      <c r="C10" s="76"/>
      <c r="D10" s="9" t="s">
        <v>18</v>
      </c>
      <c r="E10" s="9"/>
      <c r="F10" s="9"/>
      <c r="G10" s="27"/>
      <c r="H10" s="11">
        <f t="shared" si="0"/>
        <v>0</v>
      </c>
      <c r="I10" s="11">
        <f t="shared" si="1"/>
        <v>0</v>
      </c>
      <c r="J10" s="31"/>
      <c r="K10" s="11"/>
      <c r="L10" s="31"/>
    </row>
    <row r="11" spans="1:12" ht="40.5" x14ac:dyDescent="0.25">
      <c r="A11" s="76"/>
      <c r="B11" s="81"/>
      <c r="C11" s="76" t="s">
        <v>19</v>
      </c>
      <c r="D11" s="9" t="s">
        <v>17</v>
      </c>
      <c r="E11" s="9"/>
      <c r="F11" s="9"/>
      <c r="G11" s="27"/>
      <c r="H11" s="11">
        <f t="shared" si="0"/>
        <v>0</v>
      </c>
      <c r="I11" s="11">
        <f t="shared" si="1"/>
        <v>0</v>
      </c>
      <c r="J11" s="31"/>
      <c r="K11" s="11"/>
      <c r="L11" s="31"/>
    </row>
    <row r="12" spans="1:12" ht="40.5" x14ac:dyDescent="0.25">
      <c r="A12" s="76"/>
      <c r="B12" s="81"/>
      <c r="C12" s="76"/>
      <c r="D12" s="9" t="s">
        <v>20</v>
      </c>
      <c r="E12" s="9"/>
      <c r="F12" s="9"/>
      <c r="G12" s="27"/>
      <c r="H12" s="11">
        <f t="shared" si="0"/>
        <v>0</v>
      </c>
      <c r="I12" s="11">
        <f t="shared" si="1"/>
        <v>0</v>
      </c>
      <c r="J12" s="31"/>
      <c r="K12" s="11"/>
      <c r="L12" s="31"/>
    </row>
    <row r="13" spans="1:12" ht="246.75" customHeight="1" x14ac:dyDescent="0.3">
      <c r="A13" s="76"/>
      <c r="B13" s="81"/>
      <c r="C13" s="76" t="s">
        <v>21</v>
      </c>
      <c r="D13" s="9" t="s">
        <v>17</v>
      </c>
      <c r="E13" s="50" t="s">
        <v>59</v>
      </c>
      <c r="F13" s="64">
        <v>907500</v>
      </c>
      <c r="G13" s="64">
        <v>910000</v>
      </c>
      <c r="H13" s="65">
        <f t="shared" si="0"/>
        <v>998250.00000000012</v>
      </c>
      <c r="I13" s="65">
        <v>998250</v>
      </c>
      <c r="J13" s="65"/>
      <c r="K13" s="65">
        <v>10</v>
      </c>
      <c r="L13" s="31"/>
    </row>
    <row r="14" spans="1:12" ht="225" x14ac:dyDescent="0.25">
      <c r="A14" s="76"/>
      <c r="B14" s="81"/>
      <c r="C14" s="76"/>
      <c r="D14" s="9" t="s">
        <v>18</v>
      </c>
      <c r="E14" s="53" t="s">
        <v>60</v>
      </c>
      <c r="F14" s="64">
        <v>90500</v>
      </c>
      <c r="G14" s="64">
        <v>90500</v>
      </c>
      <c r="H14" s="65">
        <f t="shared" si="0"/>
        <v>99550.000000000015</v>
      </c>
      <c r="I14" s="65">
        <f t="shared" si="1"/>
        <v>99550.000000000015</v>
      </c>
      <c r="J14" s="65"/>
      <c r="K14" s="65">
        <v>10</v>
      </c>
      <c r="L14" s="31"/>
    </row>
    <row r="15" spans="1:12" ht="375" x14ac:dyDescent="0.25">
      <c r="A15" s="76"/>
      <c r="B15" s="76" t="s">
        <v>22</v>
      </c>
      <c r="C15" s="81" t="s">
        <v>23</v>
      </c>
      <c r="D15" s="10" t="s">
        <v>24</v>
      </c>
      <c r="E15" s="55" t="s">
        <v>61</v>
      </c>
      <c r="F15" s="64">
        <v>574750</v>
      </c>
      <c r="G15" s="64">
        <v>575000</v>
      </c>
      <c r="H15" s="65">
        <f t="shared" si="0"/>
        <v>632225</v>
      </c>
      <c r="I15" s="65">
        <v>632225</v>
      </c>
      <c r="J15" s="65"/>
      <c r="K15" s="65">
        <v>10</v>
      </c>
      <c r="L15" s="31"/>
    </row>
    <row r="16" spans="1:12" ht="18.75" x14ac:dyDescent="0.25">
      <c r="A16" s="76"/>
      <c r="B16" s="76"/>
      <c r="C16" s="81"/>
      <c r="D16" s="10" t="s">
        <v>25</v>
      </c>
      <c r="E16" s="54" t="s">
        <v>62</v>
      </c>
      <c r="F16" s="66">
        <v>574750</v>
      </c>
      <c r="G16" s="66">
        <v>575000</v>
      </c>
      <c r="H16" s="67">
        <f t="shared" si="0"/>
        <v>632225</v>
      </c>
      <c r="I16" s="67">
        <v>632225</v>
      </c>
      <c r="J16" s="67"/>
      <c r="K16" s="67">
        <v>10</v>
      </c>
      <c r="L16" s="31"/>
    </row>
    <row r="17" spans="1:12" ht="24.75" customHeight="1" x14ac:dyDescent="0.25">
      <c r="A17" s="76"/>
      <c r="B17" s="76"/>
      <c r="C17" s="76" t="s">
        <v>26</v>
      </c>
      <c r="D17" s="10" t="s">
        <v>27</v>
      </c>
      <c r="E17" s="54" t="s">
        <v>65</v>
      </c>
      <c r="F17" s="66">
        <v>574750</v>
      </c>
      <c r="G17" s="66">
        <v>575000</v>
      </c>
      <c r="H17" s="67">
        <f t="shared" si="0"/>
        <v>632225</v>
      </c>
      <c r="I17" s="67">
        <f t="shared" si="1"/>
        <v>632500</v>
      </c>
      <c r="J17" s="67"/>
      <c r="K17" s="67">
        <v>10</v>
      </c>
      <c r="L17" s="31"/>
    </row>
    <row r="18" spans="1:12" ht="30" customHeight="1" x14ac:dyDescent="0.25">
      <c r="A18" s="76"/>
      <c r="B18" s="76"/>
      <c r="C18" s="76"/>
      <c r="D18" s="10" t="s">
        <v>28</v>
      </c>
      <c r="E18" s="9"/>
      <c r="F18" s="12"/>
      <c r="G18" s="12"/>
      <c r="H18" s="11">
        <f t="shared" si="0"/>
        <v>0</v>
      </c>
      <c r="I18" s="11">
        <f t="shared" si="1"/>
        <v>0</v>
      </c>
      <c r="J18" s="31"/>
      <c r="K18" s="11"/>
      <c r="L18" s="31"/>
    </row>
    <row r="19" spans="1:12" ht="56.25" x14ac:dyDescent="0.3">
      <c r="A19" s="76"/>
      <c r="B19" s="76" t="s">
        <v>29</v>
      </c>
      <c r="C19" s="13" t="s">
        <v>30</v>
      </c>
      <c r="D19" s="14"/>
      <c r="E19" s="49" t="s">
        <v>63</v>
      </c>
      <c r="F19" s="9"/>
      <c r="G19" s="27"/>
      <c r="H19" s="11">
        <f t="shared" si="0"/>
        <v>0</v>
      </c>
      <c r="I19" s="11">
        <f t="shared" si="1"/>
        <v>0</v>
      </c>
      <c r="J19" s="31"/>
      <c r="K19" s="11"/>
      <c r="L19" s="31"/>
    </row>
    <row r="20" spans="1:12" ht="75" x14ac:dyDescent="0.3">
      <c r="A20" s="76"/>
      <c r="B20" s="76"/>
      <c r="C20" s="15" t="s">
        <v>31</v>
      </c>
      <c r="D20" s="14"/>
      <c r="E20" s="50" t="s">
        <v>64</v>
      </c>
      <c r="F20" s="9"/>
      <c r="G20" s="27"/>
      <c r="H20" s="11">
        <f t="shared" si="0"/>
        <v>0</v>
      </c>
      <c r="I20" s="11">
        <f t="shared" si="1"/>
        <v>0</v>
      </c>
      <c r="J20" s="31"/>
      <c r="K20" s="11"/>
      <c r="L20" s="31"/>
    </row>
    <row r="21" spans="1:12" ht="27" x14ac:dyDescent="0.25">
      <c r="A21" s="76"/>
      <c r="B21" s="76"/>
      <c r="C21" s="13" t="s">
        <v>32</v>
      </c>
      <c r="D21" s="9"/>
      <c r="E21" s="9"/>
      <c r="F21" s="9"/>
      <c r="G21" s="27"/>
      <c r="H21" s="11">
        <f t="shared" si="0"/>
        <v>0</v>
      </c>
      <c r="I21" s="11">
        <f t="shared" si="1"/>
        <v>0</v>
      </c>
      <c r="J21" s="31"/>
      <c r="K21" s="11"/>
      <c r="L21" s="31"/>
    </row>
    <row r="22" spans="1:12" ht="393.75" x14ac:dyDescent="0.3">
      <c r="A22" s="76" t="s">
        <v>33</v>
      </c>
      <c r="B22" s="10" t="s">
        <v>34</v>
      </c>
      <c r="C22" s="6"/>
      <c r="D22" s="6"/>
      <c r="E22" s="49" t="s">
        <v>66</v>
      </c>
      <c r="F22" s="68">
        <v>907500</v>
      </c>
      <c r="G22" s="68">
        <v>910000</v>
      </c>
      <c r="H22" s="65">
        <f t="shared" si="0"/>
        <v>998250.00000000012</v>
      </c>
      <c r="I22" s="65">
        <v>998250</v>
      </c>
      <c r="J22" s="65"/>
      <c r="K22" s="65">
        <v>10</v>
      </c>
      <c r="L22" s="31"/>
    </row>
    <row r="23" spans="1:12" ht="27" x14ac:dyDescent="0.25">
      <c r="A23" s="76"/>
      <c r="B23" s="10" t="s">
        <v>35</v>
      </c>
      <c r="C23" s="6"/>
      <c r="D23" s="6"/>
      <c r="E23" s="9"/>
      <c r="F23" s="9"/>
      <c r="G23" s="27"/>
      <c r="H23" s="11">
        <f t="shared" si="0"/>
        <v>0</v>
      </c>
      <c r="I23" s="11">
        <f t="shared" si="1"/>
        <v>0</v>
      </c>
      <c r="J23" s="31"/>
      <c r="K23" s="11"/>
      <c r="L23" s="31"/>
    </row>
    <row r="24" spans="1:12" ht="27" x14ac:dyDescent="0.25">
      <c r="A24" s="76"/>
      <c r="B24" s="13" t="s">
        <v>36</v>
      </c>
      <c r="C24" s="6"/>
      <c r="D24" s="6"/>
      <c r="E24" s="9"/>
      <c r="F24" s="9"/>
      <c r="G24" s="27"/>
      <c r="H24" s="11">
        <f t="shared" si="0"/>
        <v>0</v>
      </c>
      <c r="I24" s="11">
        <f t="shared" si="1"/>
        <v>0</v>
      </c>
      <c r="J24" s="31"/>
      <c r="K24" s="11"/>
      <c r="L24" s="31"/>
    </row>
    <row r="25" spans="1:12" x14ac:dyDescent="0.25">
      <c r="A25" s="76"/>
      <c r="B25" s="10" t="s">
        <v>37</v>
      </c>
      <c r="C25" s="6"/>
      <c r="D25" s="6"/>
      <c r="E25" s="9"/>
      <c r="F25" s="9"/>
      <c r="G25" s="27"/>
      <c r="H25" s="11">
        <f t="shared" si="0"/>
        <v>0</v>
      </c>
      <c r="I25" s="11">
        <f t="shared" si="1"/>
        <v>0</v>
      </c>
      <c r="J25" s="31"/>
      <c r="K25" s="11"/>
      <c r="L25" s="31"/>
    </row>
    <row r="26" spans="1:12" ht="68.25" thickBot="1" x14ac:dyDescent="0.3">
      <c r="A26" s="9" t="s">
        <v>38</v>
      </c>
      <c r="B26" s="9" t="s">
        <v>39</v>
      </c>
      <c r="C26" s="9"/>
      <c r="D26" s="9"/>
      <c r="E26" s="69" t="s">
        <v>67</v>
      </c>
      <c r="F26" s="68">
        <v>574750</v>
      </c>
      <c r="G26" s="68">
        <v>574750</v>
      </c>
      <c r="H26" s="65">
        <f t="shared" si="0"/>
        <v>632225</v>
      </c>
      <c r="I26" s="65">
        <f t="shared" si="1"/>
        <v>632225</v>
      </c>
      <c r="J26" s="65"/>
      <c r="K26" s="65">
        <v>10</v>
      </c>
      <c r="L26" s="32"/>
    </row>
    <row r="27" spans="1:12" x14ac:dyDescent="0.25">
      <c r="A27" s="77" t="s">
        <v>40</v>
      </c>
      <c r="B27" s="78"/>
      <c r="C27" s="78"/>
      <c r="D27" s="78"/>
      <c r="E27" s="78"/>
      <c r="F27" s="78"/>
      <c r="G27" s="78"/>
      <c r="H27" s="78"/>
      <c r="I27" s="78"/>
      <c r="J27" s="78"/>
      <c r="K27" s="79"/>
    </row>
  </sheetData>
  <mergeCells count="18">
    <mergeCell ref="A22:A25"/>
    <mergeCell ref="A27:K27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C6:K6"/>
    <mergeCell ref="A1:K1"/>
    <mergeCell ref="A2:K2"/>
    <mergeCell ref="A3:K3"/>
    <mergeCell ref="C4:K4"/>
    <mergeCell ref="C5:K5"/>
  </mergeCells>
  <pageMargins left="0.7" right="0.7" top="0.75" bottom="0.75" header="0.3" footer="0.3"/>
  <pageSetup paperSize="9" scale="69" fitToHeight="0" orientation="landscape" r:id="rId1"/>
  <rowBreaks count="2" manualBreakCount="2">
    <brk id="13" max="16383" man="1"/>
    <brk id="1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7"/>
  <sheetViews>
    <sheetView view="pageBreakPreview" topLeftCell="A14" zoomScale="60" zoomScaleNormal="100" workbookViewId="0">
      <selection activeCell="A9" sqref="A9:A21"/>
    </sheetView>
  </sheetViews>
  <sheetFormatPr defaultRowHeight="15" x14ac:dyDescent="0.25"/>
  <cols>
    <col min="1" max="1" width="11" customWidth="1"/>
    <col min="2" max="2" width="13" customWidth="1"/>
    <col min="3" max="3" width="11.42578125" customWidth="1"/>
    <col min="4" max="4" width="15.140625" customWidth="1"/>
    <col min="5" max="5" width="72.5703125" customWidth="1"/>
    <col min="6" max="6" width="15.28515625" customWidth="1"/>
    <col min="7" max="7" width="14.42578125" customWidth="1"/>
    <col min="8" max="8" width="13.42578125" customWidth="1"/>
    <col min="9" max="9" width="12.5703125" customWidth="1"/>
    <col min="10" max="10" width="10.28515625" customWidth="1"/>
    <col min="11" max="11" width="9.28515625" bestFit="1" customWidth="1"/>
  </cols>
  <sheetData>
    <row r="1" spans="1:12" x14ac:dyDescent="0.25">
      <c r="A1" s="70" t="s">
        <v>0</v>
      </c>
      <c r="B1" s="71" t="e" cm="1">
        <f t="array" aca="1" ref="B1" ca="1">+E24+A1:K25+A1:K27</f>
        <v>#VALUE!</v>
      </c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78</v>
      </c>
      <c r="D6" s="71"/>
      <c r="E6" s="71"/>
      <c r="F6" s="71"/>
      <c r="G6" s="71"/>
      <c r="H6" s="71"/>
      <c r="I6" s="71"/>
      <c r="J6" s="71"/>
      <c r="K6" s="72"/>
    </row>
    <row r="7" spans="1:12" ht="120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45" customHeight="1" x14ac:dyDescent="0.25">
      <c r="A9" s="76" t="s">
        <v>14</v>
      </c>
      <c r="B9" s="81" t="s">
        <v>15</v>
      </c>
      <c r="C9" s="76" t="s">
        <v>16</v>
      </c>
      <c r="D9" s="9" t="s">
        <v>17</v>
      </c>
      <c r="E9" s="9"/>
      <c r="F9" s="9"/>
      <c r="G9" s="27"/>
      <c r="H9" s="11">
        <f t="shared" ref="H9:H26" si="0">F9*110%</f>
        <v>0</v>
      </c>
      <c r="I9" s="11">
        <f t="shared" ref="I9:I25" si="1">G9*110%</f>
        <v>0</v>
      </c>
      <c r="J9" s="31"/>
      <c r="K9" s="11"/>
      <c r="L9" s="31"/>
    </row>
    <row r="10" spans="1:12" ht="45" customHeight="1" x14ac:dyDescent="0.25">
      <c r="A10" s="76"/>
      <c r="B10" s="81"/>
      <c r="C10" s="76"/>
      <c r="D10" s="9" t="s">
        <v>18</v>
      </c>
      <c r="E10" s="9"/>
      <c r="F10" s="9"/>
      <c r="G10" s="27"/>
      <c r="H10" s="11">
        <f t="shared" si="0"/>
        <v>0</v>
      </c>
      <c r="I10" s="11">
        <f t="shared" si="1"/>
        <v>0</v>
      </c>
      <c r="J10" s="31"/>
      <c r="K10" s="11"/>
      <c r="L10" s="31"/>
    </row>
    <row r="11" spans="1:12" ht="45" customHeight="1" x14ac:dyDescent="0.25">
      <c r="A11" s="76"/>
      <c r="B11" s="81"/>
      <c r="C11" s="76" t="s">
        <v>19</v>
      </c>
      <c r="D11" s="9" t="s">
        <v>17</v>
      </c>
      <c r="E11" s="9"/>
      <c r="F11" s="9"/>
      <c r="G11" s="27"/>
      <c r="H11" s="11">
        <f t="shared" si="0"/>
        <v>0</v>
      </c>
      <c r="I11" s="11">
        <f t="shared" si="1"/>
        <v>0</v>
      </c>
      <c r="J11" s="31"/>
      <c r="K11" s="11"/>
      <c r="L11" s="31"/>
    </row>
    <row r="12" spans="1:12" ht="45" customHeight="1" x14ac:dyDescent="0.25">
      <c r="A12" s="76"/>
      <c r="B12" s="81"/>
      <c r="C12" s="76"/>
      <c r="D12" s="9" t="s">
        <v>20</v>
      </c>
      <c r="E12" s="9"/>
      <c r="F12" s="9"/>
      <c r="G12" s="27"/>
      <c r="H12" s="11">
        <f t="shared" si="0"/>
        <v>0</v>
      </c>
      <c r="I12" s="11">
        <f t="shared" si="1"/>
        <v>0</v>
      </c>
      <c r="J12" s="31"/>
      <c r="K12" s="11"/>
      <c r="L12" s="31"/>
    </row>
    <row r="13" spans="1:12" ht="45" customHeight="1" x14ac:dyDescent="0.25">
      <c r="A13" s="76"/>
      <c r="B13" s="81"/>
      <c r="C13" s="76" t="s">
        <v>21</v>
      </c>
      <c r="D13" s="9" t="s">
        <v>17</v>
      </c>
      <c r="E13" s="117" t="s">
        <v>69</v>
      </c>
      <c r="F13" s="121">
        <v>1663750</v>
      </c>
      <c r="G13" s="121">
        <v>1665000</v>
      </c>
      <c r="H13" s="122">
        <f t="shared" si="0"/>
        <v>1830125.0000000002</v>
      </c>
      <c r="I13" s="122">
        <v>1830125</v>
      </c>
      <c r="J13" s="122"/>
      <c r="K13" s="122">
        <v>10</v>
      </c>
      <c r="L13" s="31"/>
    </row>
    <row r="14" spans="1:12" ht="45" customHeight="1" x14ac:dyDescent="0.25">
      <c r="A14" s="76"/>
      <c r="B14" s="81"/>
      <c r="C14" s="76"/>
      <c r="D14" s="9" t="s">
        <v>18</v>
      </c>
      <c r="E14" s="120" t="s">
        <v>70</v>
      </c>
      <c r="F14" s="121">
        <v>1663750</v>
      </c>
      <c r="G14" s="121">
        <v>1665000</v>
      </c>
      <c r="H14" s="122">
        <f t="shared" si="0"/>
        <v>1830125.0000000002</v>
      </c>
      <c r="I14" s="122">
        <v>1830125</v>
      </c>
      <c r="J14" s="122"/>
      <c r="K14" s="122">
        <v>10</v>
      </c>
      <c r="L14" s="31"/>
    </row>
    <row r="15" spans="1:12" ht="183" customHeight="1" x14ac:dyDescent="0.25">
      <c r="A15" s="76"/>
      <c r="B15" s="76" t="s">
        <v>22</v>
      </c>
      <c r="C15" s="81" t="s">
        <v>23</v>
      </c>
      <c r="D15" s="10" t="s">
        <v>24</v>
      </c>
      <c r="E15" s="55" t="s">
        <v>71</v>
      </c>
      <c r="F15" s="64">
        <v>453750</v>
      </c>
      <c r="G15" s="64">
        <v>455000</v>
      </c>
      <c r="H15" s="65">
        <f t="shared" si="0"/>
        <v>499125.00000000006</v>
      </c>
      <c r="I15" s="65">
        <v>499125</v>
      </c>
      <c r="J15" s="65"/>
      <c r="K15" s="65">
        <v>10</v>
      </c>
      <c r="L15" s="31"/>
    </row>
    <row r="16" spans="1:12" ht="58.5" customHeight="1" x14ac:dyDescent="0.3">
      <c r="A16" s="76"/>
      <c r="B16" s="76"/>
      <c r="C16" s="81"/>
      <c r="D16" s="10" t="s">
        <v>25</v>
      </c>
      <c r="E16" s="50" t="s">
        <v>72</v>
      </c>
      <c r="F16" s="64">
        <v>453750</v>
      </c>
      <c r="G16" s="64">
        <v>455000</v>
      </c>
      <c r="H16" s="65">
        <f t="shared" si="0"/>
        <v>499125.00000000006</v>
      </c>
      <c r="I16" s="65">
        <v>499125</v>
      </c>
      <c r="J16" s="65"/>
      <c r="K16" s="65">
        <v>10</v>
      </c>
      <c r="L16" s="31"/>
    </row>
    <row r="17" spans="1:12" ht="46.5" customHeight="1" x14ac:dyDescent="0.25">
      <c r="A17" s="76"/>
      <c r="B17" s="76"/>
      <c r="C17" s="76" t="s">
        <v>26</v>
      </c>
      <c r="D17" s="10" t="s">
        <v>27</v>
      </c>
      <c r="E17" s="53" t="s">
        <v>73</v>
      </c>
      <c r="F17" s="68">
        <v>453750</v>
      </c>
      <c r="G17" s="68">
        <v>455000</v>
      </c>
      <c r="H17" s="65">
        <f t="shared" si="0"/>
        <v>499125.00000000006</v>
      </c>
      <c r="I17" s="65">
        <v>499125</v>
      </c>
      <c r="J17" s="65"/>
      <c r="K17" s="65">
        <v>10</v>
      </c>
      <c r="L17" s="31"/>
    </row>
    <row r="18" spans="1:12" ht="27" x14ac:dyDescent="0.25">
      <c r="A18" s="76"/>
      <c r="B18" s="76"/>
      <c r="C18" s="76"/>
      <c r="D18" s="10" t="s">
        <v>28</v>
      </c>
      <c r="E18" s="9"/>
      <c r="F18" s="12"/>
      <c r="G18" s="12"/>
      <c r="H18" s="11">
        <f t="shared" si="0"/>
        <v>0</v>
      </c>
      <c r="I18" s="11">
        <f t="shared" si="1"/>
        <v>0</v>
      </c>
      <c r="J18" s="31"/>
      <c r="K18" s="11"/>
      <c r="L18" s="31"/>
    </row>
    <row r="19" spans="1:12" ht="40.5" x14ac:dyDescent="0.25">
      <c r="A19" s="76"/>
      <c r="B19" s="76" t="s">
        <v>29</v>
      </c>
      <c r="C19" s="13" t="s">
        <v>30</v>
      </c>
      <c r="D19" s="14"/>
      <c r="E19" s="119" t="s">
        <v>74</v>
      </c>
      <c r="F19" s="54"/>
      <c r="G19" s="54"/>
      <c r="H19" s="116">
        <f t="shared" si="0"/>
        <v>0</v>
      </c>
      <c r="I19" s="116">
        <f t="shared" si="1"/>
        <v>0</v>
      </c>
      <c r="J19" s="31"/>
      <c r="K19" s="11"/>
      <c r="L19" s="31"/>
    </row>
    <row r="20" spans="1:12" ht="38.25" x14ac:dyDescent="0.3">
      <c r="A20" s="76"/>
      <c r="B20" s="76"/>
      <c r="C20" s="15" t="s">
        <v>31</v>
      </c>
      <c r="D20" s="14"/>
      <c r="E20" s="49" t="s">
        <v>75</v>
      </c>
      <c r="F20" s="9"/>
      <c r="G20" s="27"/>
      <c r="H20" s="11">
        <f t="shared" si="0"/>
        <v>0</v>
      </c>
      <c r="I20" s="11">
        <f t="shared" si="1"/>
        <v>0</v>
      </c>
      <c r="J20" s="31"/>
      <c r="K20" s="11"/>
      <c r="L20" s="31"/>
    </row>
    <row r="21" spans="1:12" ht="27" x14ac:dyDescent="0.25">
      <c r="A21" s="76"/>
      <c r="B21" s="76"/>
      <c r="C21" s="13" t="s">
        <v>32</v>
      </c>
      <c r="D21" s="9"/>
      <c r="E21" s="9"/>
      <c r="F21" s="9"/>
      <c r="G21" s="27"/>
      <c r="H21" s="11">
        <f t="shared" si="0"/>
        <v>0</v>
      </c>
      <c r="I21" s="11">
        <f t="shared" si="1"/>
        <v>0</v>
      </c>
      <c r="J21" s="31"/>
      <c r="K21" s="11"/>
      <c r="L21" s="31"/>
    </row>
    <row r="22" spans="1:12" ht="234" customHeight="1" x14ac:dyDescent="0.3">
      <c r="A22" s="76" t="s">
        <v>33</v>
      </c>
      <c r="B22" s="10" t="s">
        <v>34</v>
      </c>
      <c r="C22" s="6"/>
      <c r="D22" s="6"/>
      <c r="E22" s="49" t="s">
        <v>76</v>
      </c>
      <c r="F22" s="47">
        <v>1663750</v>
      </c>
      <c r="G22" s="47">
        <v>1665000</v>
      </c>
      <c r="H22" s="46">
        <f>F22*110%</f>
        <v>1830125.0000000002</v>
      </c>
      <c r="I22" s="46">
        <v>1830125</v>
      </c>
      <c r="J22" s="46"/>
      <c r="K22" s="46">
        <v>10</v>
      </c>
      <c r="L22" s="31"/>
    </row>
    <row r="23" spans="1:12" x14ac:dyDescent="0.25">
      <c r="A23" s="76"/>
      <c r="B23" s="10" t="s">
        <v>35</v>
      </c>
      <c r="C23" s="6"/>
      <c r="D23" s="6"/>
      <c r="E23" s="9"/>
      <c r="F23" s="9"/>
      <c r="G23" s="27"/>
      <c r="H23" s="11">
        <f t="shared" si="0"/>
        <v>0</v>
      </c>
      <c r="I23" s="11">
        <f t="shared" si="1"/>
        <v>0</v>
      </c>
      <c r="J23" s="31"/>
      <c r="K23" s="11"/>
      <c r="L23" s="31"/>
    </row>
    <row r="24" spans="1:12" ht="54" x14ac:dyDescent="0.25">
      <c r="A24" s="76"/>
      <c r="B24" s="13" t="s">
        <v>36</v>
      </c>
      <c r="C24" s="6"/>
      <c r="D24" s="6"/>
      <c r="E24" s="9"/>
      <c r="F24" s="9"/>
      <c r="G24" s="27"/>
      <c r="H24" s="11">
        <f t="shared" si="0"/>
        <v>0</v>
      </c>
      <c r="I24" s="11">
        <f t="shared" si="1"/>
        <v>0</v>
      </c>
      <c r="J24" s="31"/>
      <c r="K24" s="11"/>
      <c r="L24" s="31"/>
    </row>
    <row r="25" spans="1:12" x14ac:dyDescent="0.25">
      <c r="A25" s="76"/>
      <c r="B25" s="10" t="s">
        <v>37</v>
      </c>
      <c r="C25" s="6"/>
      <c r="D25" s="6"/>
      <c r="E25" s="9"/>
      <c r="F25" s="9"/>
      <c r="G25" s="27"/>
      <c r="H25" s="11">
        <f t="shared" si="0"/>
        <v>0</v>
      </c>
      <c r="I25" s="11">
        <f t="shared" si="1"/>
        <v>0</v>
      </c>
      <c r="J25" s="31"/>
      <c r="K25" s="11"/>
      <c r="L25" s="31"/>
    </row>
    <row r="26" spans="1:12" ht="81.75" thickBot="1" x14ac:dyDescent="0.3">
      <c r="A26" s="9" t="s">
        <v>38</v>
      </c>
      <c r="B26" s="9" t="s">
        <v>39</v>
      </c>
      <c r="C26" s="9"/>
      <c r="D26" s="9"/>
      <c r="E26" s="133" t="s">
        <v>77</v>
      </c>
      <c r="F26" s="135">
        <v>453750</v>
      </c>
      <c r="G26" s="135">
        <v>455000</v>
      </c>
      <c r="H26" s="136">
        <f t="shared" si="0"/>
        <v>499125.00000000006</v>
      </c>
      <c r="I26" s="136">
        <v>499125</v>
      </c>
      <c r="J26" s="136"/>
      <c r="K26" s="136">
        <v>10</v>
      </c>
      <c r="L26" s="32"/>
    </row>
    <row r="27" spans="1:12" x14ac:dyDescent="0.25">
      <c r="A27" s="77" t="s">
        <v>40</v>
      </c>
      <c r="B27" s="78"/>
      <c r="C27" s="78"/>
      <c r="D27" s="78"/>
      <c r="E27" s="78"/>
      <c r="F27" s="78"/>
      <c r="G27" s="78"/>
      <c r="H27" s="78"/>
      <c r="I27" s="78"/>
      <c r="J27" s="78"/>
      <c r="K27" s="79"/>
    </row>
  </sheetData>
  <mergeCells count="18">
    <mergeCell ref="A22:A25"/>
    <mergeCell ref="A27:K27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C6:K6"/>
    <mergeCell ref="A1:K1"/>
    <mergeCell ref="A2:K2"/>
    <mergeCell ref="A3:K3"/>
    <mergeCell ref="C4:K4"/>
    <mergeCell ref="C5:K5"/>
  </mergeCells>
  <pageMargins left="0.7" right="0.7" top="0.75" bottom="0.75" header="0.3" footer="0.3"/>
  <pageSetup paperSize="9" scale="63" fitToHeight="0" orientation="landscape" r:id="rId1"/>
  <rowBreaks count="1" manualBreakCount="1">
    <brk id="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8"/>
  <sheetViews>
    <sheetView view="pageBreakPreview" topLeftCell="A15" zoomScale="60" zoomScaleNormal="80" workbookViewId="0">
      <selection activeCell="E14" sqref="E14"/>
    </sheetView>
  </sheetViews>
  <sheetFormatPr defaultRowHeight="15" x14ac:dyDescent="0.25"/>
  <cols>
    <col min="1" max="2" width="14.85546875" customWidth="1"/>
    <col min="3" max="3" width="16.140625" customWidth="1"/>
    <col min="4" max="4" width="22.42578125" customWidth="1"/>
    <col min="5" max="5" width="72.28515625" customWidth="1"/>
    <col min="6" max="6" width="15.28515625" customWidth="1"/>
    <col min="7" max="9" width="12.85546875" bestFit="1" customWidth="1"/>
    <col min="10" max="10" width="17.5703125" customWidth="1"/>
    <col min="11" max="11" width="9.42578125" bestFit="1" customWidth="1"/>
  </cols>
  <sheetData>
    <row r="1" spans="1:12" x14ac:dyDescent="0.25">
      <c r="A1" s="70" t="s">
        <v>0</v>
      </c>
      <c r="B1" s="71" t="e" cm="1">
        <f t="array" aca="1" ref="B1" ca="1">+E25+A1:K26+A1:K28</f>
        <v>#VALUE!</v>
      </c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87</v>
      </c>
      <c r="D6" s="71"/>
      <c r="E6" s="71"/>
      <c r="F6" s="71"/>
      <c r="G6" s="71"/>
      <c r="H6" s="71"/>
      <c r="I6" s="71"/>
      <c r="J6" s="71"/>
      <c r="K6" s="72"/>
    </row>
    <row r="7" spans="1:12" ht="120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27" x14ac:dyDescent="0.25">
      <c r="A9" s="141" t="s">
        <v>187</v>
      </c>
      <c r="B9" s="81" t="s">
        <v>15</v>
      </c>
      <c r="C9" s="76" t="s">
        <v>16</v>
      </c>
      <c r="D9" s="9" t="s">
        <v>17</v>
      </c>
      <c r="E9" s="9"/>
      <c r="F9" s="9"/>
      <c r="G9" s="27"/>
      <c r="H9" s="11">
        <f t="shared" ref="H9:I14" si="0">F9*110%</f>
        <v>0</v>
      </c>
      <c r="I9" s="11">
        <f t="shared" si="0"/>
        <v>0</v>
      </c>
      <c r="J9" s="31"/>
      <c r="K9" s="11"/>
      <c r="L9" s="31"/>
    </row>
    <row r="10" spans="1:12" ht="81" x14ac:dyDescent="0.25">
      <c r="A10" s="76"/>
      <c r="B10" s="81"/>
      <c r="C10" s="76"/>
      <c r="D10" s="9" t="s">
        <v>18</v>
      </c>
      <c r="E10" s="9"/>
      <c r="F10" s="9"/>
      <c r="G10" s="27"/>
      <c r="H10" s="11">
        <f t="shared" si="0"/>
        <v>0</v>
      </c>
      <c r="I10" s="11">
        <f t="shared" si="0"/>
        <v>0</v>
      </c>
      <c r="J10" s="31"/>
      <c r="K10" s="11"/>
      <c r="L10" s="31"/>
    </row>
    <row r="11" spans="1:12" ht="67.5" x14ac:dyDescent="0.25">
      <c r="A11" s="76"/>
      <c r="B11" s="81"/>
      <c r="C11" s="76" t="s">
        <v>19</v>
      </c>
      <c r="D11" s="9" t="s">
        <v>17</v>
      </c>
      <c r="E11" s="9"/>
      <c r="F11" s="9"/>
      <c r="G11" s="27"/>
      <c r="H11" s="11">
        <f t="shared" si="0"/>
        <v>0</v>
      </c>
      <c r="I11" s="11">
        <f t="shared" si="0"/>
        <v>0</v>
      </c>
      <c r="J11" s="31"/>
      <c r="K11" s="11"/>
      <c r="L11" s="31"/>
    </row>
    <row r="12" spans="1:12" ht="40.5" x14ac:dyDescent="0.25">
      <c r="A12" s="76"/>
      <c r="B12" s="81"/>
      <c r="C12" s="76"/>
      <c r="D12" s="9" t="s">
        <v>20</v>
      </c>
      <c r="E12" s="9"/>
      <c r="F12" s="9"/>
      <c r="G12" s="27"/>
      <c r="H12" s="11">
        <f t="shared" si="0"/>
        <v>0</v>
      </c>
      <c r="I12" s="11">
        <f t="shared" si="0"/>
        <v>0</v>
      </c>
      <c r="J12" s="31"/>
      <c r="K12" s="11"/>
      <c r="L12" s="31"/>
    </row>
    <row r="13" spans="1:12" ht="189.75" customHeight="1" x14ac:dyDescent="0.25">
      <c r="A13" s="76"/>
      <c r="B13" s="81"/>
      <c r="C13" s="76" t="s">
        <v>21</v>
      </c>
      <c r="D13" s="9" t="s">
        <v>17</v>
      </c>
      <c r="E13" s="132" t="s">
        <v>79</v>
      </c>
      <c r="F13" s="137">
        <v>1452000</v>
      </c>
      <c r="G13" s="137">
        <v>1455000</v>
      </c>
      <c r="H13" s="138">
        <f t="shared" si="0"/>
        <v>1597200.0000000002</v>
      </c>
      <c r="I13" s="138">
        <v>1597200</v>
      </c>
      <c r="J13" s="138"/>
      <c r="K13" s="138">
        <v>10</v>
      </c>
      <c r="L13" s="31"/>
    </row>
    <row r="14" spans="1:12" s="16" customFormat="1" ht="409.6" x14ac:dyDescent="0.25">
      <c r="A14" s="76"/>
      <c r="B14" s="81"/>
      <c r="C14" s="76"/>
      <c r="D14" s="14" t="s">
        <v>18</v>
      </c>
      <c r="E14" s="152" t="s">
        <v>80</v>
      </c>
      <c r="F14" s="64">
        <v>1452000</v>
      </c>
      <c r="G14" s="64">
        <v>1455000</v>
      </c>
      <c r="H14" s="65">
        <f t="shared" si="0"/>
        <v>1597200.0000000002</v>
      </c>
      <c r="I14" s="65">
        <v>1597200</v>
      </c>
      <c r="J14" s="65"/>
      <c r="K14" s="65">
        <v>10</v>
      </c>
      <c r="L14" s="31"/>
    </row>
    <row r="15" spans="1:12" ht="388.5" customHeight="1" x14ac:dyDescent="0.25">
      <c r="A15" s="76"/>
      <c r="B15" s="76" t="s">
        <v>22</v>
      </c>
      <c r="C15" s="81" t="s">
        <v>23</v>
      </c>
      <c r="D15" s="89" t="s">
        <v>24</v>
      </c>
      <c r="E15" s="143" t="s">
        <v>81</v>
      </c>
      <c r="F15" s="146">
        <v>605000</v>
      </c>
      <c r="G15" s="146">
        <v>610000</v>
      </c>
      <c r="H15" s="147">
        <f>F15*110%</f>
        <v>665500</v>
      </c>
      <c r="I15" s="147">
        <v>665500</v>
      </c>
      <c r="J15" s="147"/>
      <c r="K15" s="147">
        <v>10</v>
      </c>
      <c r="L15" s="86"/>
    </row>
    <row r="16" spans="1:12" ht="65.25" customHeight="1" x14ac:dyDescent="0.25">
      <c r="A16" s="76"/>
      <c r="B16" s="76"/>
      <c r="C16" s="81"/>
      <c r="D16" s="90"/>
      <c r="E16" s="143"/>
      <c r="F16" s="148"/>
      <c r="G16" s="148"/>
      <c r="H16" s="149"/>
      <c r="I16" s="149"/>
      <c r="J16" s="149"/>
      <c r="K16" s="149"/>
      <c r="L16" s="87"/>
    </row>
    <row r="17" spans="1:12" ht="56.25" x14ac:dyDescent="0.25">
      <c r="A17" s="76"/>
      <c r="B17" s="76"/>
      <c r="C17" s="81"/>
      <c r="D17" s="10" t="s">
        <v>25</v>
      </c>
      <c r="E17" s="55" t="s">
        <v>82</v>
      </c>
      <c r="F17" s="64">
        <v>605000</v>
      </c>
      <c r="G17" s="64">
        <v>610000</v>
      </c>
      <c r="H17" s="65">
        <f t="shared" ref="H17:H27" si="1">F17*110%</f>
        <v>665500</v>
      </c>
      <c r="I17" s="65">
        <v>665500</v>
      </c>
      <c r="J17" s="65"/>
      <c r="K17" s="65">
        <v>10</v>
      </c>
      <c r="L17" s="31"/>
    </row>
    <row r="18" spans="1:12" ht="93.75" x14ac:dyDescent="0.25">
      <c r="A18" s="76"/>
      <c r="B18" s="76"/>
      <c r="C18" s="76" t="s">
        <v>26</v>
      </c>
      <c r="D18" s="10" t="s">
        <v>27</v>
      </c>
      <c r="E18" s="132" t="s">
        <v>83</v>
      </c>
      <c r="F18" s="68">
        <v>453200</v>
      </c>
      <c r="G18" s="68">
        <v>455000</v>
      </c>
      <c r="H18" s="65">
        <f t="shared" si="1"/>
        <v>498520.00000000006</v>
      </c>
      <c r="I18" s="65">
        <v>498520</v>
      </c>
      <c r="J18" s="65"/>
      <c r="K18" s="65">
        <v>10</v>
      </c>
      <c r="L18" s="31"/>
    </row>
    <row r="19" spans="1:12" ht="21.75" customHeight="1" x14ac:dyDescent="0.25">
      <c r="A19" s="76"/>
      <c r="B19" s="76"/>
      <c r="C19" s="76"/>
      <c r="D19" s="10" t="s">
        <v>28</v>
      </c>
      <c r="E19" s="9"/>
      <c r="F19" s="12"/>
      <c r="G19" s="12"/>
      <c r="H19" s="11">
        <f t="shared" si="1"/>
        <v>0</v>
      </c>
      <c r="I19" s="11">
        <f t="shared" ref="I19:I26" si="2">G19*110%</f>
        <v>0</v>
      </c>
      <c r="J19" s="31"/>
      <c r="K19" s="11"/>
      <c r="L19" s="31"/>
    </row>
    <row r="20" spans="1:12" ht="75" x14ac:dyDescent="0.25">
      <c r="A20" s="76"/>
      <c r="B20" s="76" t="s">
        <v>29</v>
      </c>
      <c r="C20" s="13" t="s">
        <v>30</v>
      </c>
      <c r="D20" s="14"/>
      <c r="E20" s="55" t="s">
        <v>84</v>
      </c>
      <c r="F20" s="9"/>
      <c r="G20" s="27"/>
      <c r="H20" s="11">
        <f t="shared" si="1"/>
        <v>0</v>
      </c>
      <c r="I20" s="11">
        <f t="shared" si="2"/>
        <v>0</v>
      </c>
      <c r="J20" s="31"/>
      <c r="K20" s="11"/>
      <c r="L20" s="31"/>
    </row>
    <row r="21" spans="1:12" ht="112.5" x14ac:dyDescent="0.25">
      <c r="A21" s="76"/>
      <c r="B21" s="76"/>
      <c r="C21" s="15" t="s">
        <v>31</v>
      </c>
      <c r="D21" s="14"/>
      <c r="E21" s="132" t="s">
        <v>85</v>
      </c>
      <c r="F21" s="9"/>
      <c r="G21" s="27"/>
      <c r="H21" s="11">
        <f t="shared" si="1"/>
        <v>0</v>
      </c>
      <c r="I21" s="11">
        <f t="shared" si="2"/>
        <v>0</v>
      </c>
      <c r="J21" s="31"/>
      <c r="K21" s="11"/>
      <c r="L21" s="31"/>
    </row>
    <row r="22" spans="1:12" x14ac:dyDescent="0.25">
      <c r="A22" s="76"/>
      <c r="B22" s="76"/>
      <c r="C22" s="13" t="s">
        <v>32</v>
      </c>
      <c r="D22" s="9"/>
      <c r="E22" s="9"/>
      <c r="F22" s="9"/>
      <c r="G22" s="27"/>
      <c r="H22" s="11">
        <f t="shared" si="1"/>
        <v>0</v>
      </c>
      <c r="I22" s="11">
        <f t="shared" si="2"/>
        <v>0</v>
      </c>
      <c r="J22" s="31"/>
      <c r="K22" s="11"/>
      <c r="L22" s="31"/>
    </row>
    <row r="23" spans="1:12" ht="206.25" x14ac:dyDescent="0.25">
      <c r="A23" s="76" t="s">
        <v>33</v>
      </c>
      <c r="B23" s="10" t="s">
        <v>34</v>
      </c>
      <c r="C23" s="6"/>
      <c r="D23" s="6"/>
      <c r="E23" s="132" t="s">
        <v>86</v>
      </c>
      <c r="F23" s="64">
        <v>1452000</v>
      </c>
      <c r="G23" s="64">
        <v>1455000</v>
      </c>
      <c r="H23" s="65">
        <f t="shared" si="1"/>
        <v>1597200.0000000002</v>
      </c>
      <c r="I23" s="65">
        <v>1597200</v>
      </c>
      <c r="J23" s="65"/>
      <c r="K23" s="65">
        <v>10</v>
      </c>
      <c r="L23" s="31"/>
    </row>
    <row r="24" spans="1:12" x14ac:dyDescent="0.25">
      <c r="A24" s="76"/>
      <c r="B24" s="10" t="s">
        <v>35</v>
      </c>
      <c r="C24" s="6"/>
      <c r="D24" s="6"/>
      <c r="E24" s="9"/>
      <c r="F24" s="9"/>
      <c r="G24" s="27"/>
      <c r="H24" s="11">
        <f t="shared" si="1"/>
        <v>0</v>
      </c>
      <c r="I24" s="11">
        <f t="shared" si="2"/>
        <v>0</v>
      </c>
      <c r="J24" s="31"/>
      <c r="K24" s="11"/>
      <c r="L24" s="31"/>
    </row>
    <row r="25" spans="1:12" ht="54" x14ac:dyDescent="0.25">
      <c r="A25" s="76"/>
      <c r="B25" s="13" t="s">
        <v>36</v>
      </c>
      <c r="C25" s="6"/>
      <c r="D25" s="6"/>
      <c r="E25" s="9"/>
      <c r="F25" s="9"/>
      <c r="G25" s="27"/>
      <c r="H25" s="11">
        <f t="shared" si="1"/>
        <v>0</v>
      </c>
      <c r="I25" s="11">
        <f t="shared" si="2"/>
        <v>0</v>
      </c>
      <c r="J25" s="31"/>
      <c r="K25" s="11"/>
      <c r="L25" s="34"/>
    </row>
    <row r="26" spans="1:12" x14ac:dyDescent="0.25">
      <c r="A26" s="76"/>
      <c r="B26" s="10" t="s">
        <v>37</v>
      </c>
      <c r="C26" s="6"/>
      <c r="D26" s="6"/>
      <c r="E26" s="9"/>
      <c r="F26" s="9"/>
      <c r="G26" s="27"/>
      <c r="H26" s="11">
        <f t="shared" si="1"/>
        <v>0</v>
      </c>
      <c r="I26" s="11">
        <f t="shared" si="2"/>
        <v>0</v>
      </c>
      <c r="J26" s="31"/>
      <c r="K26" s="11"/>
      <c r="L26" s="31"/>
    </row>
    <row r="27" spans="1:12" ht="54" x14ac:dyDescent="0.25">
      <c r="A27" s="9" t="s">
        <v>38</v>
      </c>
      <c r="B27" s="9" t="s">
        <v>39</v>
      </c>
      <c r="C27" s="9"/>
      <c r="D27" s="9"/>
      <c r="E27" s="151">
        <v>202428429426431</v>
      </c>
      <c r="F27" s="68">
        <v>453200</v>
      </c>
      <c r="G27" s="68">
        <v>455000</v>
      </c>
      <c r="H27" s="65">
        <f t="shared" si="1"/>
        <v>498520.00000000006</v>
      </c>
      <c r="I27" s="65">
        <v>498520</v>
      </c>
      <c r="J27" s="65"/>
      <c r="K27" s="65">
        <v>10</v>
      </c>
      <c r="L27" s="31"/>
    </row>
    <row r="28" spans="1:12" x14ac:dyDescent="0.25">
      <c r="A28" s="77" t="s">
        <v>40</v>
      </c>
      <c r="B28" s="78"/>
      <c r="C28" s="78"/>
      <c r="D28" s="78"/>
      <c r="E28" s="78"/>
      <c r="F28" s="78"/>
      <c r="G28" s="78"/>
      <c r="H28" s="78"/>
      <c r="I28" s="78"/>
      <c r="J28" s="78"/>
      <c r="K28" s="79"/>
    </row>
  </sheetData>
  <mergeCells count="27">
    <mergeCell ref="L15:L16"/>
    <mergeCell ref="G15:G16"/>
    <mergeCell ref="H15:H16"/>
    <mergeCell ref="I15:I16"/>
    <mergeCell ref="J15:J16"/>
    <mergeCell ref="K15:K16"/>
    <mergeCell ref="A23:A26"/>
    <mergeCell ref="A28:K28"/>
    <mergeCell ref="C7:D7"/>
    <mergeCell ref="A9:A22"/>
    <mergeCell ref="B9:B14"/>
    <mergeCell ref="C9:C10"/>
    <mergeCell ref="C11:C12"/>
    <mergeCell ref="C13:C14"/>
    <mergeCell ref="B15:B19"/>
    <mergeCell ref="C15:C17"/>
    <mergeCell ref="C18:C19"/>
    <mergeCell ref="B20:B22"/>
    <mergeCell ref="E15:E16"/>
    <mergeCell ref="D15:D16"/>
    <mergeCell ref="F15:F16"/>
    <mergeCell ref="C6:K6"/>
    <mergeCell ref="A1:K1"/>
    <mergeCell ref="A2:K2"/>
    <mergeCell ref="A3:K3"/>
    <mergeCell ref="C4:K4"/>
    <mergeCell ref="C5:K5"/>
  </mergeCells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1"/>
  <sheetViews>
    <sheetView view="pageBreakPreview" topLeftCell="A16" zoomScale="40" zoomScaleNormal="100" zoomScaleSheetLayoutView="40" workbookViewId="0">
      <selection activeCell="J18" sqref="J18:J19"/>
    </sheetView>
  </sheetViews>
  <sheetFormatPr defaultRowHeight="15" x14ac:dyDescent="0.25"/>
  <cols>
    <col min="1" max="2" width="11" customWidth="1"/>
    <col min="3" max="4" width="15.7109375" customWidth="1"/>
    <col min="5" max="5" width="81.140625" style="172" customWidth="1"/>
    <col min="6" max="9" width="19" customWidth="1"/>
    <col min="10" max="10" width="15.140625" customWidth="1"/>
    <col min="11" max="12" width="16.7109375" customWidth="1"/>
  </cols>
  <sheetData>
    <row r="1" spans="1:12" x14ac:dyDescent="0.25">
      <c r="A1" s="70" t="s">
        <v>0</v>
      </c>
      <c r="B1" s="71" t="e" cm="1">
        <f t="array" aca="1" ref="B1" ca="1">+E28+A1:K29+A1:K31</f>
        <v>#VALUE!</v>
      </c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97</v>
      </c>
      <c r="D6" s="71"/>
      <c r="E6" s="71"/>
      <c r="F6" s="71"/>
      <c r="G6" s="71"/>
      <c r="H6" s="71"/>
      <c r="I6" s="71"/>
      <c r="J6" s="71"/>
      <c r="K6" s="72"/>
    </row>
    <row r="7" spans="1:12" ht="75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40.5" x14ac:dyDescent="0.25">
      <c r="A9" s="141" t="s">
        <v>187</v>
      </c>
      <c r="B9" s="81" t="s">
        <v>15</v>
      </c>
      <c r="C9" s="76" t="s">
        <v>16</v>
      </c>
      <c r="D9" s="9" t="s">
        <v>17</v>
      </c>
      <c r="E9" s="39"/>
      <c r="F9" s="9"/>
      <c r="G9" s="27"/>
      <c r="H9" s="11">
        <f t="shared" ref="H9:I12" si="0">F9*110%</f>
        <v>0</v>
      </c>
      <c r="I9" s="11">
        <f t="shared" si="0"/>
        <v>0</v>
      </c>
      <c r="J9" s="31"/>
      <c r="K9" s="11"/>
      <c r="L9" s="31"/>
    </row>
    <row r="10" spans="1:12" ht="40.5" x14ac:dyDescent="0.25">
      <c r="A10" s="76"/>
      <c r="B10" s="81"/>
      <c r="C10" s="76"/>
      <c r="D10" s="9" t="s">
        <v>18</v>
      </c>
      <c r="E10" s="39"/>
      <c r="F10" s="9"/>
      <c r="G10" s="27"/>
      <c r="H10" s="11">
        <f t="shared" si="0"/>
        <v>0</v>
      </c>
      <c r="I10" s="11">
        <f t="shared" si="0"/>
        <v>0</v>
      </c>
      <c r="J10" s="31"/>
      <c r="K10" s="11"/>
      <c r="L10" s="31"/>
    </row>
    <row r="11" spans="1:12" ht="303.75" customHeight="1" x14ac:dyDescent="0.25">
      <c r="A11" s="76"/>
      <c r="B11" s="81"/>
      <c r="C11" s="111" t="s">
        <v>19</v>
      </c>
      <c r="D11" s="9" t="s">
        <v>17</v>
      </c>
      <c r="E11" s="173" t="s">
        <v>88</v>
      </c>
      <c r="F11" s="64">
        <v>4427500</v>
      </c>
      <c r="G11" s="64">
        <v>4450000</v>
      </c>
      <c r="H11" s="65">
        <f t="shared" si="0"/>
        <v>4870250</v>
      </c>
      <c r="I11" s="65">
        <v>4870250</v>
      </c>
      <c r="J11" s="65"/>
      <c r="K11" s="65">
        <v>10</v>
      </c>
      <c r="L11" s="31"/>
    </row>
    <row r="12" spans="1:12" ht="374.25" customHeight="1" x14ac:dyDescent="0.25">
      <c r="A12" s="76"/>
      <c r="B12" s="81"/>
      <c r="C12" s="112"/>
      <c r="D12" s="111" t="s">
        <v>20</v>
      </c>
      <c r="E12" s="166" t="s">
        <v>89</v>
      </c>
      <c r="F12" s="146">
        <v>4427500</v>
      </c>
      <c r="G12" s="146">
        <v>4450000</v>
      </c>
      <c r="H12" s="147">
        <f t="shared" si="0"/>
        <v>4870250</v>
      </c>
      <c r="I12" s="147">
        <v>4870250</v>
      </c>
      <c r="J12" s="147"/>
      <c r="K12" s="147">
        <v>10</v>
      </c>
      <c r="L12" s="86"/>
    </row>
    <row r="13" spans="1:12" ht="173.25" customHeight="1" x14ac:dyDescent="0.25">
      <c r="A13" s="76"/>
      <c r="B13" s="81"/>
      <c r="C13" s="113"/>
      <c r="D13" s="113"/>
      <c r="E13" s="166"/>
      <c r="F13" s="148"/>
      <c r="G13" s="148"/>
      <c r="H13" s="149"/>
      <c r="I13" s="149"/>
      <c r="J13" s="149"/>
      <c r="K13" s="149"/>
      <c r="L13" s="87"/>
    </row>
    <row r="14" spans="1:12" ht="40.5" x14ac:dyDescent="0.25">
      <c r="A14" s="76"/>
      <c r="B14" s="81"/>
      <c r="C14" s="76" t="s">
        <v>21</v>
      </c>
      <c r="D14" s="9" t="s">
        <v>17</v>
      </c>
      <c r="E14" s="11"/>
      <c r="F14" s="9"/>
      <c r="G14" s="27"/>
      <c r="H14" s="11">
        <f t="shared" ref="H14:I16" si="1">F14*110%</f>
        <v>0</v>
      </c>
      <c r="I14" s="11">
        <f t="shared" si="1"/>
        <v>0</v>
      </c>
      <c r="J14" s="31"/>
      <c r="K14" s="11"/>
      <c r="L14" s="31"/>
    </row>
    <row r="15" spans="1:12" ht="45" customHeight="1" x14ac:dyDescent="0.25">
      <c r="A15" s="76"/>
      <c r="B15" s="81"/>
      <c r="C15" s="76"/>
      <c r="D15" s="9" t="s">
        <v>18</v>
      </c>
      <c r="E15" s="11"/>
      <c r="F15" s="9"/>
      <c r="G15" s="27"/>
      <c r="H15" s="11">
        <f t="shared" si="1"/>
        <v>0</v>
      </c>
      <c r="I15" s="11">
        <f t="shared" si="1"/>
        <v>0</v>
      </c>
      <c r="J15" s="31"/>
      <c r="K15" s="11"/>
      <c r="L15" s="31"/>
    </row>
    <row r="16" spans="1:12" ht="409.5" customHeight="1" x14ac:dyDescent="0.25">
      <c r="A16" s="76"/>
      <c r="B16" s="174" t="s">
        <v>22</v>
      </c>
      <c r="C16" s="89" t="s">
        <v>23</v>
      </c>
      <c r="D16" s="89" t="s">
        <v>24</v>
      </c>
      <c r="E16" s="155" t="s">
        <v>90</v>
      </c>
      <c r="F16" s="146">
        <v>632500</v>
      </c>
      <c r="G16" s="146">
        <v>635000</v>
      </c>
      <c r="H16" s="147">
        <f t="shared" si="1"/>
        <v>695750</v>
      </c>
      <c r="I16" s="147">
        <v>695750</v>
      </c>
      <c r="J16" s="147"/>
      <c r="K16" s="147">
        <v>10</v>
      </c>
      <c r="L16" s="86"/>
    </row>
    <row r="17" spans="1:12" ht="229.5" customHeight="1" x14ac:dyDescent="0.25">
      <c r="A17" s="76"/>
      <c r="B17" s="76"/>
      <c r="C17" s="90"/>
      <c r="D17" s="90"/>
      <c r="E17" s="155"/>
      <c r="F17" s="148"/>
      <c r="G17" s="148"/>
      <c r="H17" s="149"/>
      <c r="I17" s="149"/>
      <c r="J17" s="149"/>
      <c r="K17" s="149"/>
      <c r="L17" s="87"/>
    </row>
    <row r="18" spans="1:12" ht="409.5" customHeight="1" x14ac:dyDescent="0.25">
      <c r="A18" s="76"/>
      <c r="B18" s="76"/>
      <c r="C18" s="89"/>
      <c r="D18" s="89" t="s">
        <v>25</v>
      </c>
      <c r="E18" s="168" t="s">
        <v>91</v>
      </c>
      <c r="F18" s="146">
        <v>632500</v>
      </c>
      <c r="G18" s="146">
        <v>635000</v>
      </c>
      <c r="H18" s="147">
        <f>F18*110%</f>
        <v>695750</v>
      </c>
      <c r="I18" s="147">
        <v>695750</v>
      </c>
      <c r="J18" s="147"/>
      <c r="K18" s="147">
        <v>10</v>
      </c>
      <c r="L18" s="86"/>
    </row>
    <row r="19" spans="1:12" ht="318.75" customHeight="1" x14ac:dyDescent="0.25">
      <c r="A19" s="76"/>
      <c r="B19" s="76"/>
      <c r="C19" s="90"/>
      <c r="D19" s="90"/>
      <c r="E19" s="169"/>
      <c r="F19" s="148"/>
      <c r="G19" s="148"/>
      <c r="H19" s="149"/>
      <c r="I19" s="149"/>
      <c r="J19" s="149"/>
      <c r="K19" s="149"/>
      <c r="L19" s="87"/>
    </row>
    <row r="20" spans="1:12" ht="205.5" customHeight="1" x14ac:dyDescent="0.25">
      <c r="A20" s="76"/>
      <c r="B20" s="76"/>
      <c r="C20" s="158" t="s">
        <v>189</v>
      </c>
      <c r="D20" s="13" t="s">
        <v>188</v>
      </c>
      <c r="E20" s="167" t="s">
        <v>92</v>
      </c>
      <c r="F20" s="64">
        <v>379500</v>
      </c>
      <c r="G20" s="64">
        <v>380000</v>
      </c>
      <c r="H20" s="65">
        <f t="shared" ref="H20:I25" si="2">F20*110%</f>
        <v>417450.00000000006</v>
      </c>
      <c r="I20" s="65">
        <v>417450</v>
      </c>
      <c r="J20" s="65"/>
      <c r="K20" s="65">
        <v>10</v>
      </c>
      <c r="L20" s="31"/>
    </row>
    <row r="21" spans="1:12" x14ac:dyDescent="0.25">
      <c r="A21" s="76"/>
      <c r="B21" s="76"/>
      <c r="C21" s="76"/>
      <c r="D21" s="10" t="s">
        <v>28</v>
      </c>
      <c r="E21" s="39"/>
      <c r="F21" s="12"/>
      <c r="G21" s="12"/>
      <c r="H21" s="11">
        <f t="shared" si="2"/>
        <v>0</v>
      </c>
      <c r="I21" s="11">
        <f t="shared" si="2"/>
        <v>0</v>
      </c>
      <c r="J21" s="31"/>
      <c r="K21" s="11"/>
      <c r="L21" s="31"/>
    </row>
    <row r="22" spans="1:12" ht="84" x14ac:dyDescent="0.25">
      <c r="A22" s="76"/>
      <c r="B22" s="76" t="s">
        <v>29</v>
      </c>
      <c r="C22" s="13" t="s">
        <v>30</v>
      </c>
      <c r="D22" s="14"/>
      <c r="E22" s="170" t="s">
        <v>93</v>
      </c>
      <c r="F22" s="9"/>
      <c r="G22" s="27"/>
      <c r="H22" s="11">
        <f>F22*110%</f>
        <v>0</v>
      </c>
      <c r="I22" s="11">
        <f t="shared" si="2"/>
        <v>0</v>
      </c>
      <c r="J22" s="31"/>
      <c r="K22" s="11"/>
      <c r="L22" s="31"/>
    </row>
    <row r="23" spans="1:12" ht="93.75" x14ac:dyDescent="0.25">
      <c r="A23" s="76"/>
      <c r="B23" s="76"/>
      <c r="C23" s="15" t="s">
        <v>31</v>
      </c>
      <c r="D23" s="14"/>
      <c r="E23" s="167" t="s">
        <v>94</v>
      </c>
      <c r="F23" s="9"/>
      <c r="G23" s="27"/>
      <c r="H23" s="11">
        <f t="shared" si="2"/>
        <v>0</v>
      </c>
      <c r="I23" s="11">
        <f t="shared" si="2"/>
        <v>0</v>
      </c>
      <c r="J23" s="31"/>
      <c r="K23" s="11"/>
      <c r="L23" s="31"/>
    </row>
    <row r="24" spans="1:12" x14ac:dyDescent="0.25">
      <c r="A24" s="76"/>
      <c r="B24" s="76"/>
      <c r="C24" s="13" t="s">
        <v>32</v>
      </c>
      <c r="D24" s="9"/>
      <c r="E24" s="39"/>
      <c r="F24" s="9"/>
      <c r="G24" s="27"/>
      <c r="H24" s="11">
        <f t="shared" si="2"/>
        <v>0</v>
      </c>
      <c r="I24" s="11">
        <f t="shared" si="2"/>
        <v>0</v>
      </c>
      <c r="J24" s="31"/>
      <c r="K24" s="11"/>
      <c r="L24" s="31"/>
    </row>
    <row r="25" spans="1:12" ht="297.75" customHeight="1" x14ac:dyDescent="0.25">
      <c r="A25" s="76" t="s">
        <v>33</v>
      </c>
      <c r="B25" s="89" t="s">
        <v>34</v>
      </c>
      <c r="C25" s="91"/>
      <c r="D25" s="91"/>
      <c r="E25" s="168" t="s">
        <v>95</v>
      </c>
      <c r="F25" s="159">
        <v>189750</v>
      </c>
      <c r="G25" s="159">
        <v>190000</v>
      </c>
      <c r="H25" s="161">
        <f t="shared" si="2"/>
        <v>208725.00000000003</v>
      </c>
      <c r="I25" s="161">
        <v>208725</v>
      </c>
      <c r="J25" s="86"/>
      <c r="K25" s="161">
        <v>10</v>
      </c>
      <c r="L25" s="86"/>
    </row>
    <row r="26" spans="1:12" ht="196.5" customHeight="1" x14ac:dyDescent="0.25">
      <c r="A26" s="76"/>
      <c r="B26" s="90"/>
      <c r="C26" s="92"/>
      <c r="D26" s="92"/>
      <c r="E26" s="169"/>
      <c r="F26" s="160"/>
      <c r="G26" s="160"/>
      <c r="H26" s="162"/>
      <c r="I26" s="162"/>
      <c r="J26" s="87"/>
      <c r="K26" s="162"/>
      <c r="L26" s="87"/>
    </row>
    <row r="27" spans="1:12" ht="27" x14ac:dyDescent="0.25">
      <c r="A27" s="76"/>
      <c r="B27" s="10" t="s">
        <v>35</v>
      </c>
      <c r="C27" s="6"/>
      <c r="D27" s="6"/>
      <c r="E27" s="39"/>
      <c r="F27" s="9"/>
      <c r="G27" s="27"/>
      <c r="H27" s="11">
        <f t="shared" ref="H27:I30" si="3">F27*110%</f>
        <v>0</v>
      </c>
      <c r="I27" s="11">
        <f t="shared" si="3"/>
        <v>0</v>
      </c>
      <c r="J27" s="31"/>
      <c r="K27" s="11"/>
      <c r="L27" s="31"/>
    </row>
    <row r="28" spans="1:12" ht="27" x14ac:dyDescent="0.25">
      <c r="A28" s="76"/>
      <c r="B28" s="13" t="s">
        <v>36</v>
      </c>
      <c r="C28" s="6"/>
      <c r="D28" s="6"/>
      <c r="E28" s="39"/>
      <c r="F28" s="9"/>
      <c r="G28" s="27"/>
      <c r="H28" s="11">
        <f t="shared" si="3"/>
        <v>0</v>
      </c>
      <c r="I28" s="11">
        <f t="shared" si="3"/>
        <v>0</v>
      </c>
      <c r="J28" s="31"/>
      <c r="K28" s="11"/>
      <c r="L28" s="31"/>
    </row>
    <row r="29" spans="1:12" ht="58.5" customHeight="1" x14ac:dyDescent="0.25">
      <c r="A29" s="76"/>
      <c r="B29" s="10" t="s">
        <v>37</v>
      </c>
      <c r="C29" s="6"/>
      <c r="D29" s="6"/>
      <c r="E29" s="39"/>
      <c r="F29" s="9"/>
      <c r="G29" s="27"/>
      <c r="H29" s="11">
        <f t="shared" si="3"/>
        <v>0</v>
      </c>
      <c r="I29" s="11">
        <f t="shared" si="3"/>
        <v>0</v>
      </c>
      <c r="J29" s="31"/>
      <c r="K29" s="11"/>
      <c r="L29" s="31"/>
    </row>
    <row r="30" spans="1:12" ht="141.75" customHeight="1" x14ac:dyDescent="0.25">
      <c r="A30" s="9" t="s">
        <v>38</v>
      </c>
      <c r="B30" s="9" t="s">
        <v>39</v>
      </c>
      <c r="C30" s="9"/>
      <c r="D30" s="9"/>
      <c r="E30" s="171" t="s">
        <v>96</v>
      </c>
      <c r="F30" s="68">
        <v>379500</v>
      </c>
      <c r="G30" s="68">
        <v>380000</v>
      </c>
      <c r="H30" s="65">
        <f t="shared" si="3"/>
        <v>417450.00000000006</v>
      </c>
      <c r="I30" s="65">
        <v>417450</v>
      </c>
      <c r="J30" s="65"/>
      <c r="K30" s="65">
        <v>10</v>
      </c>
      <c r="L30" s="31"/>
    </row>
    <row r="31" spans="1:12" x14ac:dyDescent="0.25">
      <c r="A31" s="77" t="s">
        <v>40</v>
      </c>
      <c r="B31" s="78"/>
      <c r="C31" s="78"/>
      <c r="D31" s="78"/>
      <c r="E31" s="78"/>
      <c r="F31" s="78"/>
      <c r="G31" s="78"/>
      <c r="H31" s="78"/>
      <c r="I31" s="78"/>
      <c r="J31" s="78"/>
      <c r="K31" s="79"/>
    </row>
  </sheetData>
  <mergeCells count="57">
    <mergeCell ref="C16:C17"/>
    <mergeCell ref="C25:C26"/>
    <mergeCell ref="B25:B26"/>
    <mergeCell ref="F25:F26"/>
    <mergeCell ref="G25:G26"/>
    <mergeCell ref="H25:H26"/>
    <mergeCell ref="J18:J19"/>
    <mergeCell ref="K18:K19"/>
    <mergeCell ref="L18:L19"/>
    <mergeCell ref="I18:I19"/>
    <mergeCell ref="D25:D26"/>
    <mergeCell ref="J25:J26"/>
    <mergeCell ref="K25:K26"/>
    <mergeCell ref="L25:L26"/>
    <mergeCell ref="I25:I26"/>
    <mergeCell ref="D18:D19"/>
    <mergeCell ref="C18:C19"/>
    <mergeCell ref="F18:F19"/>
    <mergeCell ref="G18:G19"/>
    <mergeCell ref="H18:H19"/>
    <mergeCell ref="J12:J13"/>
    <mergeCell ref="I12:I13"/>
    <mergeCell ref="K12:K13"/>
    <mergeCell ref="L12:L13"/>
    <mergeCell ref="D16:D17"/>
    <mergeCell ref="F16:F17"/>
    <mergeCell ref="G16:G17"/>
    <mergeCell ref="H16:H17"/>
    <mergeCell ref="I16:I17"/>
    <mergeCell ref="J16:J17"/>
    <mergeCell ref="L16:L17"/>
    <mergeCell ref="K16:K17"/>
    <mergeCell ref="D12:D13"/>
    <mergeCell ref="C11:C13"/>
    <mergeCell ref="F12:F13"/>
    <mergeCell ref="G12:G13"/>
    <mergeCell ref="H12:H13"/>
    <mergeCell ref="E25:E26"/>
    <mergeCell ref="A25:A29"/>
    <mergeCell ref="A31:K31"/>
    <mergeCell ref="C7:D7"/>
    <mergeCell ref="A9:A24"/>
    <mergeCell ref="B9:B15"/>
    <mergeCell ref="C9:C10"/>
    <mergeCell ref="C14:C15"/>
    <mergeCell ref="B16:B21"/>
    <mergeCell ref="C20:C21"/>
    <mergeCell ref="B22:B24"/>
    <mergeCell ref="E12:E13"/>
    <mergeCell ref="E16:E17"/>
    <mergeCell ref="E18:E19"/>
    <mergeCell ref="C6:K6"/>
    <mergeCell ref="A1:K1"/>
    <mergeCell ref="A2:K2"/>
    <mergeCell ref="A3:K3"/>
    <mergeCell ref="C4:K4"/>
    <mergeCell ref="C5:K5"/>
  </mergeCells>
  <pageMargins left="0.7" right="0.7" top="0.75" bottom="0.75" header="0.3" footer="0.3"/>
  <pageSetup paperSize="9" scale="50" fitToHeight="0" orientation="landscape" r:id="rId1"/>
  <rowBreaks count="3" manualBreakCount="3">
    <brk id="11" max="16383" man="1"/>
    <brk id="15" max="16383" man="1"/>
    <brk id="2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2"/>
  <sheetViews>
    <sheetView view="pageBreakPreview" topLeftCell="A26" zoomScale="60" zoomScaleNormal="80" workbookViewId="0">
      <selection activeCell="E13" sqref="E13"/>
    </sheetView>
  </sheetViews>
  <sheetFormatPr defaultRowHeight="15" x14ac:dyDescent="0.25"/>
  <cols>
    <col min="1" max="2" width="13.7109375" customWidth="1"/>
    <col min="3" max="4" width="17.5703125" customWidth="1"/>
    <col min="5" max="5" width="76.5703125" style="172" customWidth="1"/>
    <col min="6" max="6" width="15.5703125" bestFit="1" customWidth="1"/>
    <col min="7" max="7" width="18.7109375" bestFit="1" customWidth="1"/>
    <col min="8" max="8" width="16" customWidth="1"/>
    <col min="9" max="9" width="15.5703125" bestFit="1" customWidth="1"/>
    <col min="10" max="12" width="16.5703125" customWidth="1"/>
  </cols>
  <sheetData>
    <row r="1" spans="1:12" x14ac:dyDescent="0.25">
      <c r="A1" s="70" t="s">
        <v>0</v>
      </c>
      <c r="B1" s="71" t="e" cm="1">
        <f t="array" aca="1" ref="B1" ca="1">+E29+A1:K30+A1:K32</f>
        <v>#VALUE!</v>
      </c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107</v>
      </c>
      <c r="D6" s="71"/>
      <c r="E6" s="71"/>
      <c r="F6" s="71"/>
      <c r="G6" s="71"/>
      <c r="H6" s="71"/>
      <c r="I6" s="71"/>
      <c r="J6" s="71"/>
      <c r="K6" s="72"/>
    </row>
    <row r="7" spans="1:12" ht="75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67.5" customHeight="1" x14ac:dyDescent="0.25">
      <c r="A9" s="99" t="s">
        <v>14</v>
      </c>
      <c r="B9" s="89" t="s">
        <v>15</v>
      </c>
      <c r="C9" s="99" t="s">
        <v>16</v>
      </c>
      <c r="D9" s="19" t="s">
        <v>17</v>
      </c>
      <c r="E9" s="39"/>
      <c r="F9" s="19"/>
      <c r="G9" s="27"/>
      <c r="H9" s="11">
        <f t="shared" ref="H9:I14" si="0">F9*110%</f>
        <v>0</v>
      </c>
      <c r="I9" s="11">
        <f t="shared" si="0"/>
        <v>0</v>
      </c>
      <c r="J9" s="31"/>
      <c r="K9" s="11"/>
      <c r="L9" s="31"/>
    </row>
    <row r="10" spans="1:12" ht="81" customHeight="1" x14ac:dyDescent="0.25">
      <c r="A10" s="100"/>
      <c r="B10" s="175"/>
      <c r="C10" s="110"/>
      <c r="D10" s="19" t="s">
        <v>18</v>
      </c>
      <c r="E10" s="39"/>
      <c r="F10" s="19"/>
      <c r="G10" s="27"/>
      <c r="H10" s="11">
        <f t="shared" si="0"/>
        <v>0</v>
      </c>
      <c r="I10" s="11">
        <f t="shared" si="0"/>
        <v>0</v>
      </c>
      <c r="J10" s="31"/>
      <c r="K10" s="11"/>
      <c r="L10" s="31"/>
    </row>
    <row r="11" spans="1:12" ht="67.5" customHeight="1" x14ac:dyDescent="0.25">
      <c r="A11" s="100"/>
      <c r="B11" s="175"/>
      <c r="C11" s="99" t="s">
        <v>19</v>
      </c>
      <c r="D11" s="19" t="s">
        <v>17</v>
      </c>
      <c r="E11" s="39"/>
      <c r="F11" s="19"/>
      <c r="G11" s="27"/>
      <c r="H11" s="11">
        <f t="shared" si="0"/>
        <v>0</v>
      </c>
      <c r="I11" s="11">
        <f t="shared" si="0"/>
        <v>0</v>
      </c>
      <c r="J11" s="31"/>
      <c r="K11" s="11"/>
      <c r="L11" s="31"/>
    </row>
    <row r="12" spans="1:12" ht="40.5" x14ac:dyDescent="0.25">
      <c r="A12" s="100"/>
      <c r="B12" s="175"/>
      <c r="C12" s="110"/>
      <c r="D12" s="19" t="s">
        <v>20</v>
      </c>
      <c r="E12" s="39"/>
      <c r="F12" s="19"/>
      <c r="G12" s="27"/>
      <c r="H12" s="11">
        <f t="shared" si="0"/>
        <v>0</v>
      </c>
      <c r="I12" s="11">
        <f t="shared" si="0"/>
        <v>0</v>
      </c>
      <c r="J12" s="31"/>
      <c r="K12" s="11"/>
      <c r="L12" s="31"/>
    </row>
    <row r="13" spans="1:12" ht="343.5" customHeight="1" x14ac:dyDescent="0.25">
      <c r="A13" s="100"/>
      <c r="B13" s="175"/>
      <c r="C13" s="111" t="s">
        <v>21</v>
      </c>
      <c r="D13" s="19" t="s">
        <v>17</v>
      </c>
      <c r="E13" s="190" t="s">
        <v>98</v>
      </c>
      <c r="F13" s="45">
        <v>974000</v>
      </c>
      <c r="G13" s="45">
        <v>975000</v>
      </c>
      <c r="H13" s="46">
        <f t="shared" si="0"/>
        <v>1071400</v>
      </c>
      <c r="I13" s="46">
        <v>1071400</v>
      </c>
      <c r="J13" s="46"/>
      <c r="K13" s="46">
        <v>10</v>
      </c>
      <c r="L13" s="31"/>
    </row>
    <row r="14" spans="1:12" ht="372" customHeight="1" x14ac:dyDescent="0.25">
      <c r="A14" s="100"/>
      <c r="B14" s="175"/>
      <c r="C14" s="112"/>
      <c r="D14" s="111" t="s">
        <v>18</v>
      </c>
      <c r="E14" s="155" t="s">
        <v>99</v>
      </c>
      <c r="F14" s="146">
        <v>974000</v>
      </c>
      <c r="G14" s="146">
        <v>975000</v>
      </c>
      <c r="H14" s="147">
        <f t="shared" si="0"/>
        <v>1071400</v>
      </c>
      <c r="I14" s="147">
        <v>1071400</v>
      </c>
      <c r="J14" s="147"/>
      <c r="K14" s="147">
        <v>10</v>
      </c>
      <c r="L14" s="86"/>
    </row>
    <row r="15" spans="1:12" ht="119.25" customHeight="1" x14ac:dyDescent="0.25">
      <c r="A15" s="100"/>
      <c r="B15" s="90"/>
      <c r="C15" s="113"/>
      <c r="D15" s="113"/>
      <c r="E15" s="187"/>
      <c r="F15" s="148"/>
      <c r="G15" s="148"/>
      <c r="H15" s="149"/>
      <c r="I15" s="149"/>
      <c r="J15" s="149"/>
      <c r="K15" s="149"/>
      <c r="L15" s="87"/>
    </row>
    <row r="16" spans="1:12" ht="409.5" customHeight="1" x14ac:dyDescent="0.25">
      <c r="A16" s="100"/>
      <c r="B16" s="176" t="s">
        <v>22</v>
      </c>
      <c r="C16" s="89" t="s">
        <v>23</v>
      </c>
      <c r="D16" s="20" t="s">
        <v>24</v>
      </c>
      <c r="E16" s="188" t="s">
        <v>100</v>
      </c>
      <c r="F16" s="177">
        <v>598000</v>
      </c>
      <c r="G16" s="177">
        <v>600000</v>
      </c>
      <c r="H16" s="163">
        <f>F16*110%</f>
        <v>657800</v>
      </c>
      <c r="I16" s="163">
        <v>657800</v>
      </c>
      <c r="J16" s="161"/>
      <c r="K16" s="163">
        <v>10</v>
      </c>
      <c r="L16" s="34"/>
    </row>
    <row r="17" spans="1:12" ht="409.5" customHeight="1" x14ac:dyDescent="0.25">
      <c r="A17" s="100"/>
      <c r="B17" s="100"/>
      <c r="C17" s="175"/>
      <c r="D17" s="89"/>
      <c r="E17" s="155"/>
      <c r="F17" s="179"/>
      <c r="G17" s="179"/>
      <c r="H17" s="180"/>
      <c r="I17" s="180"/>
      <c r="J17" s="180"/>
      <c r="K17" s="180"/>
      <c r="L17" s="181"/>
    </row>
    <row r="18" spans="1:12" ht="371.25" customHeight="1" x14ac:dyDescent="0.25">
      <c r="A18" s="100"/>
      <c r="B18" s="100"/>
      <c r="C18" s="175"/>
      <c r="D18" s="90"/>
      <c r="E18" s="155"/>
      <c r="F18" s="178"/>
      <c r="G18" s="178"/>
      <c r="H18" s="162"/>
      <c r="I18" s="162"/>
      <c r="J18" s="162"/>
      <c r="K18" s="162"/>
      <c r="L18" s="87"/>
    </row>
    <row r="19" spans="1:12" ht="409.5" customHeight="1" x14ac:dyDescent="0.25">
      <c r="A19" s="100"/>
      <c r="B19" s="100"/>
      <c r="C19" s="175"/>
      <c r="D19" s="185" t="s">
        <v>25</v>
      </c>
      <c r="E19" s="166" t="s">
        <v>101</v>
      </c>
      <c r="F19" s="182">
        <v>404800</v>
      </c>
      <c r="G19" s="182">
        <v>410000</v>
      </c>
      <c r="H19" s="161">
        <f>F19*110%</f>
        <v>445280.00000000006</v>
      </c>
      <c r="I19" s="161">
        <v>445280</v>
      </c>
      <c r="J19" s="163"/>
      <c r="K19" s="161">
        <v>10</v>
      </c>
      <c r="L19" s="31"/>
    </row>
    <row r="20" spans="1:12" ht="287.25" customHeight="1" x14ac:dyDescent="0.25">
      <c r="A20" s="100"/>
      <c r="B20" s="100"/>
      <c r="C20" s="90"/>
      <c r="D20" s="186"/>
      <c r="E20" s="166"/>
      <c r="F20" s="178"/>
      <c r="G20" s="178"/>
      <c r="H20" s="162"/>
      <c r="I20" s="162"/>
      <c r="J20" s="164"/>
      <c r="K20" s="162"/>
      <c r="L20" s="31"/>
    </row>
    <row r="21" spans="1:12" ht="127.5" customHeight="1" x14ac:dyDescent="0.25">
      <c r="A21" s="100"/>
      <c r="B21" s="100"/>
      <c r="C21" s="99" t="s">
        <v>26</v>
      </c>
      <c r="D21" s="20" t="s">
        <v>27</v>
      </c>
      <c r="E21" s="171" t="s">
        <v>102</v>
      </c>
      <c r="F21" s="68">
        <v>404800</v>
      </c>
      <c r="G21" s="68">
        <v>410000</v>
      </c>
      <c r="H21" s="65">
        <f t="shared" ref="H21:I26" si="1">F21*110%</f>
        <v>445280.00000000006</v>
      </c>
      <c r="I21" s="65">
        <v>445280</v>
      </c>
      <c r="J21" s="65"/>
      <c r="K21" s="65">
        <v>10</v>
      </c>
      <c r="L21" s="31"/>
    </row>
    <row r="22" spans="1:12" x14ac:dyDescent="0.25">
      <c r="A22" s="100"/>
      <c r="B22" s="110"/>
      <c r="C22" s="110"/>
      <c r="D22" s="20" t="s">
        <v>28</v>
      </c>
      <c r="E22" s="39"/>
      <c r="F22" s="12"/>
      <c r="G22" s="12"/>
      <c r="H22" s="11">
        <f t="shared" si="1"/>
        <v>0</v>
      </c>
      <c r="I22" s="11">
        <f t="shared" si="1"/>
        <v>0</v>
      </c>
      <c r="J22" s="31"/>
      <c r="K22" s="11"/>
      <c r="L22" s="31"/>
    </row>
    <row r="23" spans="1:12" ht="85.5" customHeight="1" x14ac:dyDescent="0.25">
      <c r="A23" s="100"/>
      <c r="B23" s="95" t="s">
        <v>29</v>
      </c>
      <c r="C23" s="13" t="s">
        <v>30</v>
      </c>
      <c r="D23" s="14"/>
      <c r="E23" s="173" t="s">
        <v>103</v>
      </c>
      <c r="F23" s="19"/>
      <c r="G23" s="27"/>
      <c r="H23" s="11">
        <f t="shared" si="1"/>
        <v>0</v>
      </c>
      <c r="I23" s="11">
        <f t="shared" si="1"/>
        <v>0</v>
      </c>
      <c r="J23" s="31"/>
      <c r="K23" s="11"/>
      <c r="L23" s="31"/>
    </row>
    <row r="24" spans="1:12" ht="235.5" customHeight="1" x14ac:dyDescent="0.25">
      <c r="A24" s="100"/>
      <c r="B24" s="189"/>
      <c r="C24" s="15" t="s">
        <v>31</v>
      </c>
      <c r="D24" s="14"/>
      <c r="E24" s="167" t="s">
        <v>104</v>
      </c>
      <c r="F24" s="19"/>
      <c r="G24" s="27"/>
      <c r="H24" s="11">
        <f t="shared" si="1"/>
        <v>0</v>
      </c>
      <c r="I24" s="11">
        <f t="shared" si="1"/>
        <v>0</v>
      </c>
      <c r="J24" s="31"/>
      <c r="K24" s="11"/>
      <c r="L24" s="31"/>
    </row>
    <row r="25" spans="1:12" x14ac:dyDescent="0.25">
      <c r="A25" s="110"/>
      <c r="B25" s="96"/>
      <c r="C25" s="13" t="s">
        <v>32</v>
      </c>
      <c r="D25" s="19"/>
      <c r="E25" s="39"/>
      <c r="F25" s="19"/>
      <c r="G25" s="27"/>
      <c r="H25" s="11">
        <f t="shared" si="1"/>
        <v>0</v>
      </c>
      <c r="I25" s="11">
        <f t="shared" si="1"/>
        <v>0</v>
      </c>
      <c r="J25" s="31"/>
      <c r="K25" s="11"/>
      <c r="L25" s="34"/>
    </row>
    <row r="26" spans="1:12" ht="409.5" customHeight="1" x14ac:dyDescent="0.25">
      <c r="A26" s="76" t="s">
        <v>33</v>
      </c>
      <c r="B26" s="89" t="s">
        <v>34</v>
      </c>
      <c r="C26" s="91"/>
      <c r="D26" s="95"/>
      <c r="E26" s="168" t="s">
        <v>105</v>
      </c>
      <c r="F26" s="183">
        <v>974050</v>
      </c>
      <c r="G26" s="183">
        <v>974050</v>
      </c>
      <c r="H26" s="147">
        <f t="shared" si="1"/>
        <v>1071455</v>
      </c>
      <c r="I26" s="147">
        <f t="shared" si="1"/>
        <v>1071455</v>
      </c>
      <c r="J26" s="147"/>
      <c r="K26" s="147">
        <v>10</v>
      </c>
      <c r="L26" s="86"/>
    </row>
    <row r="27" spans="1:12" ht="170.25" customHeight="1" x14ac:dyDescent="0.25">
      <c r="A27" s="76"/>
      <c r="B27" s="90"/>
      <c r="C27" s="92"/>
      <c r="D27" s="96"/>
      <c r="E27" s="169"/>
      <c r="F27" s="184"/>
      <c r="G27" s="184"/>
      <c r="H27" s="149"/>
      <c r="I27" s="149"/>
      <c r="J27" s="149"/>
      <c r="K27" s="149"/>
      <c r="L27" s="87"/>
    </row>
    <row r="28" spans="1:12" x14ac:dyDescent="0.25">
      <c r="A28" s="76"/>
      <c r="B28" s="10" t="s">
        <v>35</v>
      </c>
      <c r="C28" s="6"/>
      <c r="D28" s="6"/>
      <c r="E28" s="39"/>
      <c r="F28" s="9"/>
      <c r="G28" s="27"/>
      <c r="H28" s="11">
        <f t="shared" ref="H28:I31" si="2">F28*110%</f>
        <v>0</v>
      </c>
      <c r="I28" s="11">
        <f t="shared" si="2"/>
        <v>0</v>
      </c>
      <c r="J28" s="31"/>
      <c r="K28" s="11"/>
      <c r="L28" s="31"/>
    </row>
    <row r="29" spans="1:12" ht="27" x14ac:dyDescent="0.25">
      <c r="A29" s="76"/>
      <c r="B29" s="13" t="s">
        <v>36</v>
      </c>
      <c r="C29" s="6"/>
      <c r="D29" s="6"/>
      <c r="E29" s="39"/>
      <c r="F29" s="9"/>
      <c r="G29" s="27"/>
      <c r="H29" s="11">
        <f t="shared" si="2"/>
        <v>0</v>
      </c>
      <c r="I29" s="11">
        <f t="shared" si="2"/>
        <v>0</v>
      </c>
      <c r="J29" s="31"/>
      <c r="K29" s="11"/>
      <c r="L29" s="31"/>
    </row>
    <row r="30" spans="1:12" x14ac:dyDescent="0.25">
      <c r="A30" s="76"/>
      <c r="B30" s="10" t="s">
        <v>37</v>
      </c>
      <c r="C30" s="6"/>
      <c r="D30" s="6"/>
      <c r="E30" s="39"/>
      <c r="F30" s="9"/>
      <c r="G30" s="27"/>
      <c r="H30" s="11">
        <f t="shared" si="2"/>
        <v>0</v>
      </c>
      <c r="I30" s="11">
        <f t="shared" si="2"/>
        <v>0</v>
      </c>
      <c r="J30" s="31"/>
      <c r="K30" s="11"/>
      <c r="L30" s="31"/>
    </row>
    <row r="31" spans="1:12" ht="107.25" customHeight="1" x14ac:dyDescent="0.25">
      <c r="A31" s="9" t="s">
        <v>38</v>
      </c>
      <c r="B31" s="9" t="s">
        <v>39</v>
      </c>
      <c r="C31" s="9"/>
      <c r="D31" s="9"/>
      <c r="E31" s="173" t="s">
        <v>106</v>
      </c>
      <c r="F31" s="68">
        <v>404800</v>
      </c>
      <c r="G31" s="68">
        <v>404800</v>
      </c>
      <c r="H31" s="65">
        <f t="shared" si="2"/>
        <v>445280.00000000006</v>
      </c>
      <c r="I31" s="65">
        <f t="shared" si="2"/>
        <v>445280.00000000006</v>
      </c>
      <c r="J31" s="65"/>
      <c r="K31" s="65">
        <v>10</v>
      </c>
      <c r="L31" s="31"/>
    </row>
    <row r="32" spans="1:12" x14ac:dyDescent="0.25">
      <c r="A32" s="77" t="s">
        <v>40</v>
      </c>
      <c r="B32" s="78"/>
      <c r="C32" s="78"/>
      <c r="D32" s="78"/>
      <c r="E32" s="78"/>
      <c r="F32" s="78"/>
      <c r="G32" s="78"/>
      <c r="H32" s="78"/>
      <c r="I32" s="78"/>
      <c r="J32" s="78"/>
      <c r="K32" s="79"/>
    </row>
  </sheetData>
  <mergeCells count="54">
    <mergeCell ref="L26:L27"/>
    <mergeCell ref="D19:D20"/>
    <mergeCell ref="C16:C20"/>
    <mergeCell ref="K19:K20"/>
    <mergeCell ref="D26:D27"/>
    <mergeCell ref="C26:C27"/>
    <mergeCell ref="B26:B27"/>
    <mergeCell ref="F26:F27"/>
    <mergeCell ref="G26:G27"/>
    <mergeCell ref="H26:H27"/>
    <mergeCell ref="I26:I27"/>
    <mergeCell ref="J26:J27"/>
    <mergeCell ref="K26:K27"/>
    <mergeCell ref="F19:F20"/>
    <mergeCell ref="G19:G20"/>
    <mergeCell ref="H19:H20"/>
    <mergeCell ref="I19:I20"/>
    <mergeCell ref="K14:K15"/>
    <mergeCell ref="L14:L15"/>
    <mergeCell ref="D17:D18"/>
    <mergeCell ref="F17:F18"/>
    <mergeCell ref="G17:G18"/>
    <mergeCell ref="H17:H18"/>
    <mergeCell ref="I17:I18"/>
    <mergeCell ref="J16:J18"/>
    <mergeCell ref="K17:K18"/>
    <mergeCell ref="L17:L18"/>
    <mergeCell ref="B9:B15"/>
    <mergeCell ref="C13:C15"/>
    <mergeCell ref="D14:D15"/>
    <mergeCell ref="J14:J15"/>
    <mergeCell ref="F14:F15"/>
    <mergeCell ref="G14:G15"/>
    <mergeCell ref="H14:H15"/>
    <mergeCell ref="I14:I15"/>
    <mergeCell ref="E16:E18"/>
    <mergeCell ref="E26:E27"/>
    <mergeCell ref="A26:A30"/>
    <mergeCell ref="A32:K32"/>
    <mergeCell ref="C7:D7"/>
    <mergeCell ref="A9:A25"/>
    <mergeCell ref="C9:C10"/>
    <mergeCell ref="C11:C12"/>
    <mergeCell ref="B16:B22"/>
    <mergeCell ref="C21:C22"/>
    <mergeCell ref="B23:B25"/>
    <mergeCell ref="E14:E15"/>
    <mergeCell ref="E19:E20"/>
    <mergeCell ref="C6:K6"/>
    <mergeCell ref="A1:K1"/>
    <mergeCell ref="A2:K2"/>
    <mergeCell ref="A3:K3"/>
    <mergeCell ref="C4:K4"/>
    <mergeCell ref="C5:K5"/>
  </mergeCells>
  <conditionalFormatting sqref="E21:E26 E1:E14 E16 E19 E28:E1048576">
    <cfRule type="duplicateValues" dxfId="1" priority="1"/>
    <cfRule type="duplicateValues" dxfId="0" priority="2"/>
  </conditionalFormatting>
  <pageMargins left="0.7" right="0.7" top="0.62" bottom="0.68" header="0.3" footer="0.3"/>
  <pageSetup paperSize="9" scale="51" fitToHeight="0" orientation="landscape" r:id="rId1"/>
  <rowBreaks count="4" manualBreakCount="4">
    <brk id="13" max="10" man="1"/>
    <brk id="16" max="11" man="1"/>
    <brk id="18" max="11" man="1"/>
    <brk id="2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9"/>
  <sheetViews>
    <sheetView view="pageBreakPreview" topLeftCell="A17" zoomScale="40" zoomScaleNormal="60" zoomScaleSheetLayoutView="40" workbookViewId="0">
      <selection activeCell="G32" sqref="G32"/>
    </sheetView>
  </sheetViews>
  <sheetFormatPr defaultRowHeight="15" x14ac:dyDescent="0.25"/>
  <cols>
    <col min="1" max="2" width="14.7109375" customWidth="1"/>
    <col min="3" max="4" width="22" customWidth="1"/>
    <col min="5" max="5" width="65" customWidth="1"/>
    <col min="6" max="9" width="18.140625" customWidth="1"/>
    <col min="10" max="10" width="14.7109375" bestFit="1" customWidth="1"/>
    <col min="11" max="12" width="14.7109375" customWidth="1"/>
  </cols>
  <sheetData>
    <row r="1" spans="1:12" s="199" customFormat="1" ht="21" x14ac:dyDescent="0.35">
      <c r="A1" s="196" t="s">
        <v>0</v>
      </c>
      <c r="B1" s="197" t="e" cm="1">
        <f t="array" aca="1" ref="B1" ca="1">+E26+A1:K27+A1:K29</f>
        <v>#VALUE!</v>
      </c>
      <c r="C1" s="197"/>
      <c r="D1" s="197"/>
      <c r="E1" s="197"/>
      <c r="F1" s="197"/>
      <c r="G1" s="197"/>
      <c r="H1" s="197"/>
      <c r="I1" s="197"/>
      <c r="J1" s="197"/>
      <c r="K1" s="198"/>
    </row>
    <row r="2" spans="1:12" s="199" customFormat="1" ht="21" x14ac:dyDescent="0.35">
      <c r="A2" s="196" t="s">
        <v>1</v>
      </c>
      <c r="B2" s="197"/>
      <c r="C2" s="197"/>
      <c r="D2" s="197"/>
      <c r="E2" s="197"/>
      <c r="F2" s="197"/>
      <c r="G2" s="197"/>
      <c r="H2" s="197"/>
      <c r="I2" s="197"/>
      <c r="J2" s="197"/>
      <c r="K2" s="198"/>
    </row>
    <row r="3" spans="1:12" s="199" customFormat="1" ht="21" x14ac:dyDescent="0.35">
      <c r="A3" s="196" t="s">
        <v>2</v>
      </c>
      <c r="B3" s="197"/>
      <c r="C3" s="197"/>
      <c r="D3" s="197"/>
      <c r="E3" s="197"/>
      <c r="F3" s="197"/>
      <c r="G3" s="197"/>
      <c r="H3" s="197"/>
      <c r="I3" s="197"/>
      <c r="J3" s="197"/>
      <c r="K3" s="198"/>
    </row>
    <row r="4" spans="1:12" s="199" customFormat="1" ht="21" x14ac:dyDescent="0.35">
      <c r="A4" s="58" t="s">
        <v>3</v>
      </c>
      <c r="B4" s="58"/>
      <c r="C4" s="196" t="s">
        <v>4</v>
      </c>
      <c r="D4" s="197"/>
      <c r="E4" s="197"/>
      <c r="F4" s="197"/>
      <c r="G4" s="197"/>
      <c r="H4" s="197"/>
      <c r="I4" s="197"/>
      <c r="J4" s="197"/>
      <c r="K4" s="198"/>
    </row>
    <row r="5" spans="1:12" s="199" customFormat="1" ht="21" x14ac:dyDescent="0.35">
      <c r="A5" s="58" t="s">
        <v>5</v>
      </c>
      <c r="B5" s="58"/>
      <c r="C5" s="196" t="s">
        <v>4</v>
      </c>
      <c r="D5" s="197"/>
      <c r="E5" s="197"/>
      <c r="F5" s="197"/>
      <c r="G5" s="197"/>
      <c r="H5" s="197"/>
      <c r="I5" s="197"/>
      <c r="J5" s="197"/>
      <c r="K5" s="198"/>
    </row>
    <row r="6" spans="1:12" s="199" customFormat="1" ht="21.75" thickBot="1" x14ac:dyDescent="0.4">
      <c r="A6" s="58" t="s">
        <v>6</v>
      </c>
      <c r="B6" s="58"/>
      <c r="C6" s="196" t="s">
        <v>117</v>
      </c>
      <c r="D6" s="197"/>
      <c r="E6" s="197"/>
      <c r="F6" s="197"/>
      <c r="G6" s="197"/>
      <c r="H6" s="197"/>
      <c r="I6" s="197"/>
      <c r="J6" s="197"/>
      <c r="K6" s="198"/>
    </row>
    <row r="7" spans="1:12" ht="120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28.5" customHeight="1" x14ac:dyDescent="0.25">
      <c r="A9" s="76" t="s">
        <v>14</v>
      </c>
      <c r="B9" s="81" t="s">
        <v>15</v>
      </c>
      <c r="C9" s="76" t="s">
        <v>16</v>
      </c>
      <c r="D9" s="9" t="s">
        <v>17</v>
      </c>
      <c r="E9" s="9"/>
      <c r="F9" s="9"/>
      <c r="G9" s="27"/>
      <c r="H9" s="11">
        <f t="shared" ref="H9:I15" si="0">F9*110%</f>
        <v>0</v>
      </c>
      <c r="I9" s="11">
        <f t="shared" si="0"/>
        <v>0</v>
      </c>
      <c r="J9" s="31"/>
      <c r="K9" s="11"/>
      <c r="L9" s="31"/>
    </row>
    <row r="10" spans="1:12" ht="28.5" customHeight="1" x14ac:dyDescent="0.25">
      <c r="A10" s="76"/>
      <c r="B10" s="81"/>
      <c r="C10" s="76"/>
      <c r="D10" s="9" t="s">
        <v>18</v>
      </c>
      <c r="E10" s="9"/>
      <c r="F10" s="9"/>
      <c r="G10" s="27"/>
      <c r="H10" s="11">
        <f t="shared" si="0"/>
        <v>0</v>
      </c>
      <c r="I10" s="11">
        <f t="shared" si="0"/>
        <v>0</v>
      </c>
      <c r="J10" s="31"/>
      <c r="K10" s="11"/>
      <c r="L10" s="31"/>
    </row>
    <row r="11" spans="1:12" ht="28.5" customHeight="1" x14ac:dyDescent="0.25">
      <c r="A11" s="76"/>
      <c r="B11" s="81"/>
      <c r="C11" s="76" t="s">
        <v>19</v>
      </c>
      <c r="D11" s="9" t="s">
        <v>17</v>
      </c>
      <c r="E11" s="9"/>
      <c r="F11" s="9"/>
      <c r="G11" s="27"/>
      <c r="H11" s="11">
        <f t="shared" si="0"/>
        <v>0</v>
      </c>
      <c r="I11" s="11">
        <f t="shared" si="0"/>
        <v>0</v>
      </c>
      <c r="J11" s="31"/>
      <c r="K11" s="11"/>
      <c r="L11" s="31"/>
    </row>
    <row r="12" spans="1:12" ht="28.5" customHeight="1" x14ac:dyDescent="0.25">
      <c r="A12" s="76"/>
      <c r="B12" s="81"/>
      <c r="C12" s="76"/>
      <c r="D12" s="9" t="s">
        <v>20</v>
      </c>
      <c r="E12" s="9"/>
      <c r="F12" s="9"/>
      <c r="G12" s="27"/>
      <c r="H12" s="11">
        <f t="shared" si="0"/>
        <v>0</v>
      </c>
      <c r="I12" s="11">
        <f t="shared" si="0"/>
        <v>0</v>
      </c>
      <c r="J12" s="31"/>
      <c r="K12" s="11"/>
      <c r="L12" s="31"/>
    </row>
    <row r="13" spans="1:12" ht="157.5" x14ac:dyDescent="0.25">
      <c r="A13" s="76"/>
      <c r="B13" s="81"/>
      <c r="C13" s="76" t="s">
        <v>21</v>
      </c>
      <c r="D13" s="9" t="s">
        <v>17</v>
      </c>
      <c r="E13" s="51" t="s">
        <v>108</v>
      </c>
      <c r="F13" s="139">
        <v>1210000</v>
      </c>
      <c r="G13" s="139">
        <v>1210000</v>
      </c>
      <c r="H13" s="140">
        <f t="shared" si="0"/>
        <v>1331000</v>
      </c>
      <c r="I13" s="140">
        <f t="shared" si="0"/>
        <v>1331000</v>
      </c>
      <c r="J13" s="140"/>
      <c r="K13" s="140">
        <v>10</v>
      </c>
      <c r="L13" s="31"/>
    </row>
    <row r="14" spans="1:12" ht="220.5" x14ac:dyDescent="0.25">
      <c r="A14" s="76"/>
      <c r="B14" s="81"/>
      <c r="C14" s="76"/>
      <c r="D14" s="9" t="s">
        <v>18</v>
      </c>
      <c r="E14" s="123" t="s">
        <v>109</v>
      </c>
      <c r="F14" s="191">
        <v>1210000</v>
      </c>
      <c r="G14" s="191">
        <v>1210000</v>
      </c>
      <c r="H14" s="122">
        <f t="shared" si="0"/>
        <v>1331000</v>
      </c>
      <c r="I14" s="122">
        <f t="shared" si="0"/>
        <v>1331000</v>
      </c>
      <c r="J14" s="122"/>
      <c r="K14" s="122">
        <v>10</v>
      </c>
      <c r="L14" s="31"/>
    </row>
    <row r="15" spans="1:12" ht="409.6" customHeight="1" x14ac:dyDescent="0.25">
      <c r="A15" s="76"/>
      <c r="B15" s="76" t="s">
        <v>22</v>
      </c>
      <c r="C15" s="81" t="s">
        <v>23</v>
      </c>
      <c r="D15" s="194" t="s">
        <v>190</v>
      </c>
      <c r="E15" s="105" t="s">
        <v>110</v>
      </c>
      <c r="F15" s="182">
        <v>453750</v>
      </c>
      <c r="G15" s="182">
        <v>455000</v>
      </c>
      <c r="H15" s="161">
        <f t="shared" si="0"/>
        <v>499125.00000000006</v>
      </c>
      <c r="I15" s="161">
        <v>499125</v>
      </c>
      <c r="J15" s="163"/>
      <c r="K15" s="161">
        <v>10</v>
      </c>
      <c r="L15" s="34"/>
    </row>
    <row r="16" spans="1:12" ht="189.75" customHeight="1" x14ac:dyDescent="0.25">
      <c r="A16" s="76"/>
      <c r="B16" s="76"/>
      <c r="C16" s="81"/>
      <c r="D16" s="195"/>
      <c r="E16" s="105"/>
      <c r="F16" s="178"/>
      <c r="G16" s="178"/>
      <c r="H16" s="162"/>
      <c r="I16" s="162"/>
      <c r="J16" s="164"/>
      <c r="K16" s="162"/>
      <c r="L16" s="37"/>
    </row>
    <row r="17" spans="1:12" ht="215.25" customHeight="1" x14ac:dyDescent="0.3">
      <c r="A17" s="76"/>
      <c r="B17" s="76"/>
      <c r="C17" s="81"/>
      <c r="D17" s="10" t="s">
        <v>25</v>
      </c>
      <c r="E17" s="50" t="s">
        <v>111</v>
      </c>
      <c r="F17" s="64">
        <v>453750</v>
      </c>
      <c r="G17" s="64">
        <v>455000</v>
      </c>
      <c r="H17" s="65">
        <f t="shared" ref="H17:I23" si="1">F17*110%</f>
        <v>499125.00000000006</v>
      </c>
      <c r="I17" s="65">
        <v>499125</v>
      </c>
      <c r="J17" s="65"/>
      <c r="K17" s="65">
        <v>10</v>
      </c>
      <c r="L17" s="31"/>
    </row>
    <row r="18" spans="1:12" ht="126" customHeight="1" x14ac:dyDescent="0.3">
      <c r="A18" s="76"/>
      <c r="B18" s="76"/>
      <c r="C18" s="76" t="s">
        <v>26</v>
      </c>
      <c r="D18" s="10" t="s">
        <v>27</v>
      </c>
      <c r="E18" s="49" t="s">
        <v>112</v>
      </c>
      <c r="F18" s="45">
        <v>453750</v>
      </c>
      <c r="G18" s="45">
        <v>455000</v>
      </c>
      <c r="H18" s="46">
        <f t="shared" si="1"/>
        <v>499125.00000000006</v>
      </c>
      <c r="I18" s="46">
        <v>499125</v>
      </c>
      <c r="J18" s="46"/>
      <c r="K18" s="46">
        <v>10</v>
      </c>
      <c r="L18" s="31"/>
    </row>
    <row r="19" spans="1:12" x14ac:dyDescent="0.25">
      <c r="A19" s="76"/>
      <c r="B19" s="76"/>
      <c r="C19" s="76"/>
      <c r="D19" s="10" t="s">
        <v>28</v>
      </c>
      <c r="E19" s="9"/>
      <c r="F19" s="12"/>
      <c r="G19" s="12"/>
      <c r="H19" s="11">
        <f t="shared" si="1"/>
        <v>0</v>
      </c>
      <c r="I19" s="11">
        <f t="shared" si="1"/>
        <v>0</v>
      </c>
      <c r="J19" s="31"/>
      <c r="K19" s="11"/>
      <c r="L19" s="31"/>
    </row>
    <row r="20" spans="1:12" ht="90.75" customHeight="1" x14ac:dyDescent="0.3">
      <c r="A20" s="76"/>
      <c r="B20" s="76" t="s">
        <v>29</v>
      </c>
      <c r="C20" s="13" t="s">
        <v>30</v>
      </c>
      <c r="D20" s="14"/>
      <c r="E20" s="50" t="s">
        <v>113</v>
      </c>
      <c r="F20" s="9"/>
      <c r="G20" s="27"/>
      <c r="H20" s="11">
        <f t="shared" si="1"/>
        <v>0</v>
      </c>
      <c r="I20" s="11">
        <f t="shared" si="1"/>
        <v>0</v>
      </c>
      <c r="J20" s="31"/>
      <c r="K20" s="11"/>
      <c r="L20" s="31"/>
    </row>
    <row r="21" spans="1:12" ht="106.5" customHeight="1" x14ac:dyDescent="0.25">
      <c r="A21" s="76"/>
      <c r="B21" s="76"/>
      <c r="C21" s="15" t="s">
        <v>31</v>
      </c>
      <c r="D21" s="14"/>
      <c r="E21" s="132" t="s">
        <v>114</v>
      </c>
      <c r="F21" s="9"/>
      <c r="G21" s="27"/>
      <c r="H21" s="11">
        <f t="shared" si="1"/>
        <v>0</v>
      </c>
      <c r="I21" s="11">
        <f t="shared" si="1"/>
        <v>0</v>
      </c>
      <c r="J21" s="31"/>
      <c r="K21" s="11"/>
      <c r="L21" s="31"/>
    </row>
    <row r="22" spans="1:12" x14ac:dyDescent="0.25">
      <c r="A22" s="76"/>
      <c r="B22" s="76"/>
      <c r="C22" s="13" t="s">
        <v>32</v>
      </c>
      <c r="D22" s="9"/>
      <c r="E22" s="9"/>
      <c r="F22" s="9"/>
      <c r="G22" s="27"/>
      <c r="H22" s="11">
        <f t="shared" si="1"/>
        <v>0</v>
      </c>
      <c r="I22" s="11">
        <f t="shared" si="1"/>
        <v>0</v>
      </c>
      <c r="J22" s="31"/>
      <c r="K22" s="11"/>
      <c r="L22" s="31"/>
    </row>
    <row r="23" spans="1:12" ht="409.6" customHeight="1" x14ac:dyDescent="0.25">
      <c r="A23" s="76" t="s">
        <v>33</v>
      </c>
      <c r="B23" s="89" t="s">
        <v>34</v>
      </c>
      <c r="C23" s="91"/>
      <c r="D23" s="91"/>
      <c r="E23" s="156" t="s">
        <v>115</v>
      </c>
      <c r="F23" s="146">
        <v>1210000</v>
      </c>
      <c r="G23" s="146">
        <v>1210000</v>
      </c>
      <c r="H23" s="147">
        <f t="shared" si="1"/>
        <v>1331000</v>
      </c>
      <c r="I23" s="147">
        <f t="shared" si="1"/>
        <v>1331000</v>
      </c>
      <c r="J23" s="147"/>
      <c r="K23" s="147">
        <v>10</v>
      </c>
      <c r="L23" s="86"/>
    </row>
    <row r="24" spans="1:12" ht="120.75" customHeight="1" x14ac:dyDescent="0.25">
      <c r="A24" s="76"/>
      <c r="B24" s="90"/>
      <c r="C24" s="92"/>
      <c r="D24" s="92"/>
      <c r="E24" s="157"/>
      <c r="F24" s="148"/>
      <c r="G24" s="148"/>
      <c r="H24" s="149"/>
      <c r="I24" s="149"/>
      <c r="J24" s="149"/>
      <c r="K24" s="149"/>
      <c r="L24" s="87"/>
    </row>
    <row r="25" spans="1:12" x14ac:dyDescent="0.25">
      <c r="A25" s="76"/>
      <c r="B25" s="10" t="s">
        <v>35</v>
      </c>
      <c r="C25" s="6"/>
      <c r="D25" s="6"/>
      <c r="E25" s="9"/>
      <c r="F25" s="9"/>
      <c r="G25" s="27"/>
      <c r="H25" s="11">
        <f t="shared" ref="H25:I28" si="2">F25*110%</f>
        <v>0</v>
      </c>
      <c r="I25" s="11">
        <f t="shared" si="2"/>
        <v>0</v>
      </c>
      <c r="J25" s="31"/>
      <c r="K25" s="11"/>
      <c r="L25" s="31"/>
    </row>
    <row r="26" spans="1:12" ht="27" x14ac:dyDescent="0.25">
      <c r="A26" s="76"/>
      <c r="B26" s="13" t="s">
        <v>36</v>
      </c>
      <c r="C26" s="6"/>
      <c r="D26" s="6"/>
      <c r="E26" s="9"/>
      <c r="F26" s="9"/>
      <c r="G26" s="27"/>
      <c r="H26" s="11">
        <f t="shared" si="2"/>
        <v>0</v>
      </c>
      <c r="I26" s="11">
        <f t="shared" si="2"/>
        <v>0</v>
      </c>
      <c r="J26" s="31"/>
      <c r="K26" s="11"/>
      <c r="L26" s="34"/>
    </row>
    <row r="27" spans="1:12" x14ac:dyDescent="0.25">
      <c r="A27" s="76"/>
      <c r="B27" s="10" t="s">
        <v>37</v>
      </c>
      <c r="C27" s="6"/>
      <c r="D27" s="6"/>
      <c r="E27" s="9"/>
      <c r="F27" s="9"/>
      <c r="G27" s="27"/>
      <c r="H27" s="11">
        <f t="shared" si="2"/>
        <v>0</v>
      </c>
      <c r="I27" s="11">
        <f t="shared" si="2"/>
        <v>0</v>
      </c>
      <c r="J27" s="31"/>
      <c r="K27" s="11"/>
      <c r="L27" s="31"/>
    </row>
    <row r="28" spans="1:12" ht="102" customHeight="1" x14ac:dyDescent="0.25">
      <c r="A28" s="9" t="s">
        <v>38</v>
      </c>
      <c r="B28" s="9" t="s">
        <v>39</v>
      </c>
      <c r="C28" s="9"/>
      <c r="D28" s="9"/>
      <c r="E28" s="55" t="s">
        <v>116</v>
      </c>
      <c r="F28" s="64">
        <v>453750</v>
      </c>
      <c r="G28" s="64">
        <v>455000</v>
      </c>
      <c r="H28" s="65">
        <f t="shared" si="2"/>
        <v>499125.00000000006</v>
      </c>
      <c r="I28" s="65">
        <v>499125</v>
      </c>
      <c r="J28" s="65"/>
      <c r="K28" s="65">
        <v>10</v>
      </c>
      <c r="L28" s="31"/>
    </row>
    <row r="29" spans="1:12" x14ac:dyDescent="0.25">
      <c r="A29" s="77" t="s">
        <v>40</v>
      </c>
      <c r="B29" s="78"/>
      <c r="C29" s="78"/>
      <c r="D29" s="78"/>
      <c r="E29" s="78"/>
      <c r="F29" s="78"/>
      <c r="G29" s="78"/>
      <c r="H29" s="78"/>
      <c r="I29" s="78"/>
      <c r="J29" s="78"/>
      <c r="K29" s="79"/>
    </row>
  </sheetData>
  <mergeCells count="36">
    <mergeCell ref="J23:J24"/>
    <mergeCell ref="K23:K24"/>
    <mergeCell ref="L23:L24"/>
    <mergeCell ref="D15:D16"/>
    <mergeCell ref="F15:F16"/>
    <mergeCell ref="G15:G16"/>
    <mergeCell ref="H15:H16"/>
    <mergeCell ref="I15:I16"/>
    <mergeCell ref="K15:K16"/>
    <mergeCell ref="D23:D24"/>
    <mergeCell ref="F23:F24"/>
    <mergeCell ref="H23:H24"/>
    <mergeCell ref="I23:I24"/>
    <mergeCell ref="G23:G24"/>
    <mergeCell ref="A23:A27"/>
    <mergeCell ref="A29:K29"/>
    <mergeCell ref="C7:D7"/>
    <mergeCell ref="A9:A22"/>
    <mergeCell ref="B9:B14"/>
    <mergeCell ref="C9:C10"/>
    <mergeCell ref="C11:C12"/>
    <mergeCell ref="C13:C14"/>
    <mergeCell ref="B15:B19"/>
    <mergeCell ref="C15:C17"/>
    <mergeCell ref="C18:C19"/>
    <mergeCell ref="B20:B22"/>
    <mergeCell ref="E15:E16"/>
    <mergeCell ref="E23:E24"/>
    <mergeCell ref="B23:B24"/>
    <mergeCell ref="C23:C24"/>
    <mergeCell ref="C6:K6"/>
    <mergeCell ref="A1:K1"/>
    <mergeCell ref="A2:K2"/>
    <mergeCell ref="A3:K3"/>
    <mergeCell ref="C4:K4"/>
    <mergeCell ref="C5:K5"/>
  </mergeCells>
  <pageMargins left="0.7" right="0.7" top="0.75" bottom="0.75" header="0.3" footer="0.3"/>
  <pageSetup paperSize="9" scale="51" fitToHeight="0" orientation="landscape" r:id="rId1"/>
  <rowBreaks count="1" manualBreakCount="1">
    <brk id="1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view="pageBreakPreview" topLeftCell="A15" zoomScale="50" zoomScaleNormal="82" zoomScaleSheetLayoutView="50" workbookViewId="0">
      <selection activeCell="E23" sqref="E23"/>
    </sheetView>
  </sheetViews>
  <sheetFormatPr defaultRowHeight="15" x14ac:dyDescent="0.25"/>
  <cols>
    <col min="1" max="1" width="13.28515625" customWidth="1"/>
    <col min="2" max="2" width="16.140625" customWidth="1"/>
    <col min="3" max="4" width="21.7109375" customWidth="1"/>
    <col min="5" max="5" width="108.140625" customWidth="1"/>
    <col min="6" max="9" width="17.28515625" customWidth="1"/>
    <col min="10" max="10" width="15.140625" customWidth="1"/>
    <col min="11" max="12" width="13.7109375" customWidth="1"/>
  </cols>
  <sheetData>
    <row r="1" spans="1:12" x14ac:dyDescent="0.25">
      <c r="A1" s="70" t="s">
        <v>0</v>
      </c>
      <c r="B1" s="71" t="e" cm="1">
        <f t="array" aca="1" ref="B1" ca="1">+E25+A1:K26+A1:K28</f>
        <v>#VALUE!</v>
      </c>
      <c r="C1" s="71"/>
      <c r="D1" s="71"/>
      <c r="E1" s="71"/>
      <c r="F1" s="71"/>
      <c r="G1" s="71"/>
      <c r="H1" s="71"/>
      <c r="I1" s="71"/>
      <c r="J1" s="71"/>
      <c r="K1" s="72"/>
    </row>
    <row r="2" spans="1:12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2" ht="18.75" x14ac:dyDescent="0.3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x14ac:dyDescent="0.25">
      <c r="A4" s="1" t="s">
        <v>3</v>
      </c>
      <c r="B4" s="1"/>
      <c r="C4" s="70" t="s">
        <v>4</v>
      </c>
      <c r="D4" s="71"/>
      <c r="E4" s="71"/>
      <c r="F4" s="71"/>
      <c r="G4" s="71"/>
      <c r="H4" s="71"/>
      <c r="I4" s="71"/>
      <c r="J4" s="71"/>
      <c r="K4" s="72"/>
    </row>
    <row r="5" spans="1:12" x14ac:dyDescent="0.25">
      <c r="A5" s="1" t="s">
        <v>5</v>
      </c>
      <c r="B5" s="1"/>
      <c r="C5" s="70" t="s">
        <v>4</v>
      </c>
      <c r="D5" s="71"/>
      <c r="E5" s="71"/>
      <c r="F5" s="71"/>
      <c r="G5" s="71"/>
      <c r="H5" s="71"/>
      <c r="I5" s="71"/>
      <c r="J5" s="71"/>
      <c r="K5" s="72"/>
    </row>
    <row r="6" spans="1:12" ht="15.75" thickBot="1" x14ac:dyDescent="0.3">
      <c r="A6" s="1" t="s">
        <v>6</v>
      </c>
      <c r="B6" s="1"/>
      <c r="C6" s="70" t="s">
        <v>127</v>
      </c>
      <c r="D6" s="71"/>
      <c r="E6" s="71"/>
      <c r="F6" s="71"/>
      <c r="G6" s="71"/>
      <c r="H6" s="71"/>
      <c r="I6" s="71"/>
      <c r="J6" s="71"/>
      <c r="K6" s="72"/>
    </row>
    <row r="7" spans="1:12" ht="75" x14ac:dyDescent="0.25">
      <c r="A7" s="2" t="s">
        <v>7</v>
      </c>
      <c r="B7" s="2" t="s">
        <v>8</v>
      </c>
      <c r="C7" s="80" t="s">
        <v>9</v>
      </c>
      <c r="D7" s="80"/>
      <c r="E7" s="3" t="s">
        <v>10</v>
      </c>
      <c r="F7" s="4" t="s">
        <v>11</v>
      </c>
      <c r="G7" s="4" t="s">
        <v>12</v>
      </c>
      <c r="H7" s="28" t="s">
        <v>183</v>
      </c>
      <c r="I7" s="28" t="s">
        <v>184</v>
      </c>
      <c r="J7" s="29" t="s">
        <v>185</v>
      </c>
      <c r="K7" s="29" t="s">
        <v>186</v>
      </c>
      <c r="L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6"/>
      <c r="E8" s="7">
        <v>5</v>
      </c>
      <c r="F8" s="5">
        <v>6</v>
      </c>
      <c r="G8" s="5">
        <v>7</v>
      </c>
      <c r="H8" s="8">
        <v>6</v>
      </c>
      <c r="I8" s="8">
        <v>7</v>
      </c>
      <c r="J8" s="8">
        <v>8</v>
      </c>
      <c r="K8" s="8">
        <v>9</v>
      </c>
      <c r="L8" s="30"/>
    </row>
    <row r="9" spans="1:12" ht="27" x14ac:dyDescent="0.25">
      <c r="A9" s="76" t="s">
        <v>14</v>
      </c>
      <c r="B9" s="81" t="s">
        <v>15</v>
      </c>
      <c r="C9" s="76" t="s">
        <v>16</v>
      </c>
      <c r="D9" s="9" t="s">
        <v>17</v>
      </c>
      <c r="E9" s="9"/>
      <c r="F9" s="9"/>
      <c r="G9" s="27"/>
      <c r="H9" s="11">
        <f t="shared" ref="H9:I13" si="0">F9*110%</f>
        <v>0</v>
      </c>
      <c r="I9" s="11">
        <f t="shared" si="0"/>
        <v>0</v>
      </c>
      <c r="J9" s="31"/>
      <c r="K9" s="11"/>
      <c r="L9" s="31"/>
    </row>
    <row r="10" spans="1:12" ht="40.5" x14ac:dyDescent="0.25">
      <c r="A10" s="76"/>
      <c r="B10" s="81"/>
      <c r="C10" s="76"/>
      <c r="D10" s="9" t="s">
        <v>18</v>
      </c>
      <c r="E10" s="9"/>
      <c r="F10" s="9"/>
      <c r="G10" s="27"/>
      <c r="H10" s="11">
        <f t="shared" si="0"/>
        <v>0</v>
      </c>
      <c r="I10" s="11">
        <f t="shared" si="0"/>
        <v>0</v>
      </c>
      <c r="J10" s="31"/>
      <c r="K10" s="11"/>
      <c r="L10" s="31"/>
    </row>
    <row r="11" spans="1:12" ht="27" x14ac:dyDescent="0.25">
      <c r="A11" s="76"/>
      <c r="B11" s="81"/>
      <c r="C11" s="76" t="s">
        <v>19</v>
      </c>
      <c r="D11" s="9" t="s">
        <v>17</v>
      </c>
      <c r="E11" s="9"/>
      <c r="F11" s="9"/>
      <c r="G11" s="27"/>
      <c r="H11" s="11">
        <f t="shared" si="0"/>
        <v>0</v>
      </c>
      <c r="I11" s="11">
        <f t="shared" si="0"/>
        <v>0</v>
      </c>
      <c r="J11" s="31"/>
      <c r="K11" s="11"/>
      <c r="L11" s="31"/>
    </row>
    <row r="12" spans="1:12" ht="40.5" x14ac:dyDescent="0.25">
      <c r="A12" s="76"/>
      <c r="B12" s="81"/>
      <c r="C12" s="76"/>
      <c r="D12" s="9" t="s">
        <v>20</v>
      </c>
      <c r="E12" s="9"/>
      <c r="F12" s="9"/>
      <c r="G12" s="27"/>
      <c r="H12" s="11">
        <f t="shared" si="0"/>
        <v>0</v>
      </c>
      <c r="I12" s="11">
        <f t="shared" si="0"/>
        <v>0</v>
      </c>
      <c r="J12" s="31"/>
      <c r="K12" s="11"/>
      <c r="L12" s="31"/>
    </row>
    <row r="13" spans="1:12" ht="243.75" x14ac:dyDescent="0.25">
      <c r="A13" s="76"/>
      <c r="B13" s="81"/>
      <c r="C13" s="76" t="s">
        <v>21</v>
      </c>
      <c r="D13" s="9" t="s">
        <v>17</v>
      </c>
      <c r="E13" s="52" t="s">
        <v>118</v>
      </c>
      <c r="F13" s="191">
        <v>2795100</v>
      </c>
      <c r="G13" s="191">
        <v>2800000</v>
      </c>
      <c r="H13" s="122">
        <f t="shared" si="0"/>
        <v>3074610.0000000005</v>
      </c>
      <c r="I13" s="122">
        <v>3074610</v>
      </c>
      <c r="J13" s="122"/>
      <c r="K13" s="122">
        <v>10</v>
      </c>
      <c r="L13" s="31"/>
    </row>
    <row r="14" spans="1:12" ht="300" customHeight="1" x14ac:dyDescent="0.25">
      <c r="A14" s="76"/>
      <c r="B14" s="81"/>
      <c r="C14" s="76"/>
      <c r="D14" s="9" t="s">
        <v>18</v>
      </c>
      <c r="E14" s="144" t="s">
        <v>119</v>
      </c>
      <c r="F14" s="64">
        <v>2795100</v>
      </c>
      <c r="G14" s="64">
        <v>2800000</v>
      </c>
      <c r="H14" s="65">
        <f>F14*110%</f>
        <v>3074610.0000000005</v>
      </c>
      <c r="I14" s="65">
        <v>3074610</v>
      </c>
      <c r="J14" s="65"/>
      <c r="K14" s="65">
        <v>10</v>
      </c>
      <c r="L14" s="31"/>
    </row>
    <row r="15" spans="1:12" ht="409.5" customHeight="1" x14ac:dyDescent="0.25">
      <c r="A15" s="76"/>
      <c r="B15" s="76" t="s">
        <v>22</v>
      </c>
      <c r="C15" s="81" t="s">
        <v>23</v>
      </c>
      <c r="D15" s="89" t="s">
        <v>24</v>
      </c>
      <c r="E15" s="142" t="s">
        <v>120</v>
      </c>
      <c r="F15" s="146">
        <v>6292100</v>
      </c>
      <c r="G15" s="146">
        <v>6300000</v>
      </c>
      <c r="H15" s="147">
        <f>F15*110%</f>
        <v>6921310.0000000009</v>
      </c>
      <c r="I15" s="147">
        <v>6921310</v>
      </c>
      <c r="J15" s="147"/>
      <c r="K15" s="147">
        <v>10</v>
      </c>
      <c r="L15" s="86"/>
    </row>
    <row r="16" spans="1:12" ht="130.5" customHeight="1" x14ac:dyDescent="0.25">
      <c r="A16" s="76"/>
      <c r="B16" s="76"/>
      <c r="C16" s="81"/>
      <c r="D16" s="90"/>
      <c r="E16" s="142"/>
      <c r="F16" s="148"/>
      <c r="G16" s="148"/>
      <c r="H16" s="149"/>
      <c r="I16" s="149"/>
      <c r="J16" s="149"/>
      <c r="K16" s="149"/>
      <c r="L16" s="87"/>
    </row>
    <row r="17" spans="1:12" ht="123" customHeight="1" x14ac:dyDescent="0.25">
      <c r="A17" s="76"/>
      <c r="B17" s="76"/>
      <c r="C17" s="81"/>
      <c r="D17" s="10" t="s">
        <v>25</v>
      </c>
      <c r="E17" s="51" t="s">
        <v>122</v>
      </c>
      <c r="F17" s="125">
        <v>6292100</v>
      </c>
      <c r="G17" s="125">
        <v>6300000</v>
      </c>
      <c r="H17" s="126">
        <f t="shared" ref="H17:I23" si="1">F17*110%</f>
        <v>6921310.0000000009</v>
      </c>
      <c r="I17" s="126">
        <v>6921310</v>
      </c>
      <c r="J17" s="126"/>
      <c r="K17" s="126">
        <v>10</v>
      </c>
      <c r="L17" s="31"/>
    </row>
    <row r="18" spans="1:12" ht="119.25" customHeight="1" x14ac:dyDescent="0.25">
      <c r="A18" s="76"/>
      <c r="B18" s="76"/>
      <c r="C18" s="76" t="s">
        <v>26</v>
      </c>
      <c r="D18" s="10" t="s">
        <v>27</v>
      </c>
      <c r="E18" s="203" t="s">
        <v>121</v>
      </c>
      <c r="F18" s="150">
        <v>568700</v>
      </c>
      <c r="G18" s="150">
        <v>570000</v>
      </c>
      <c r="H18" s="126">
        <f t="shared" si="1"/>
        <v>625570</v>
      </c>
      <c r="I18" s="126">
        <v>625570</v>
      </c>
      <c r="J18" s="126"/>
      <c r="K18" s="126">
        <v>10</v>
      </c>
      <c r="L18" s="31"/>
    </row>
    <row r="19" spans="1:12" x14ac:dyDescent="0.25">
      <c r="A19" s="76"/>
      <c r="B19" s="76"/>
      <c r="C19" s="76"/>
      <c r="D19" s="10" t="s">
        <v>28</v>
      </c>
      <c r="E19" s="9"/>
      <c r="F19" s="12"/>
      <c r="G19" s="12"/>
      <c r="H19" s="11">
        <f t="shared" si="1"/>
        <v>0</v>
      </c>
      <c r="I19" s="11"/>
      <c r="J19" s="31"/>
      <c r="K19" s="11"/>
      <c r="L19" s="31"/>
    </row>
    <row r="20" spans="1:12" ht="75" x14ac:dyDescent="0.3">
      <c r="A20" s="76"/>
      <c r="B20" s="76" t="s">
        <v>29</v>
      </c>
      <c r="C20" s="13" t="s">
        <v>30</v>
      </c>
      <c r="D20" s="14"/>
      <c r="E20" s="50" t="s">
        <v>123</v>
      </c>
      <c r="F20" s="9"/>
      <c r="G20" s="27"/>
      <c r="H20" s="11">
        <f t="shared" si="1"/>
        <v>0</v>
      </c>
      <c r="I20" s="11">
        <f t="shared" si="1"/>
        <v>0</v>
      </c>
      <c r="J20" s="31"/>
      <c r="K20" s="11"/>
      <c r="L20" s="31"/>
    </row>
    <row r="21" spans="1:12" ht="37.5" x14ac:dyDescent="0.25">
      <c r="A21" s="76"/>
      <c r="B21" s="76"/>
      <c r="C21" s="15" t="s">
        <v>31</v>
      </c>
      <c r="D21" s="14"/>
      <c r="E21" s="167" t="s">
        <v>124</v>
      </c>
      <c r="F21" s="9"/>
      <c r="G21" s="27"/>
      <c r="H21" s="11">
        <f>F21*110%</f>
        <v>0</v>
      </c>
      <c r="I21" s="11">
        <f t="shared" si="1"/>
        <v>0</v>
      </c>
      <c r="J21" s="31"/>
      <c r="K21" s="11"/>
      <c r="L21" s="31"/>
    </row>
    <row r="22" spans="1:12" x14ac:dyDescent="0.25">
      <c r="A22" s="76"/>
      <c r="B22" s="76"/>
      <c r="C22" s="13" t="s">
        <v>32</v>
      </c>
      <c r="D22" s="9"/>
      <c r="E22" s="9"/>
      <c r="F22" s="9"/>
      <c r="G22" s="27"/>
      <c r="H22" s="11">
        <f t="shared" si="1"/>
        <v>0</v>
      </c>
      <c r="I22" s="11">
        <f t="shared" si="1"/>
        <v>0</v>
      </c>
      <c r="J22" s="31"/>
      <c r="K22" s="11"/>
      <c r="L22" s="34"/>
    </row>
    <row r="23" spans="1:12" ht="333" customHeight="1" x14ac:dyDescent="0.25">
      <c r="A23" s="76" t="s">
        <v>33</v>
      </c>
      <c r="B23" s="10" t="s">
        <v>34</v>
      </c>
      <c r="C23" s="6"/>
      <c r="D23" s="6"/>
      <c r="E23" s="200" t="s">
        <v>125</v>
      </c>
      <c r="F23" s="204">
        <v>2795100</v>
      </c>
      <c r="G23" s="204">
        <v>2795100</v>
      </c>
      <c r="H23" s="136">
        <f t="shared" si="1"/>
        <v>3074610.0000000005</v>
      </c>
      <c r="I23" s="136">
        <f t="shared" si="1"/>
        <v>3074610.0000000005</v>
      </c>
      <c r="J23" s="136"/>
      <c r="K23" s="136">
        <v>10</v>
      </c>
      <c r="L23" s="31"/>
    </row>
    <row r="24" spans="1:12" x14ac:dyDescent="0.25">
      <c r="A24" s="76"/>
      <c r="B24" s="10" t="s">
        <v>35</v>
      </c>
      <c r="C24" s="6"/>
      <c r="D24" s="6"/>
      <c r="E24" s="9"/>
      <c r="F24" s="9"/>
      <c r="G24" s="27"/>
      <c r="H24" s="11">
        <f t="shared" ref="H24:I27" si="2">F24*110%</f>
        <v>0</v>
      </c>
      <c r="I24" s="11">
        <f t="shared" si="2"/>
        <v>0</v>
      </c>
      <c r="J24" s="31"/>
      <c r="K24" s="11"/>
      <c r="L24" s="31"/>
    </row>
    <row r="25" spans="1:12" ht="27" x14ac:dyDescent="0.25">
      <c r="A25" s="76"/>
      <c r="B25" s="13" t="s">
        <v>36</v>
      </c>
      <c r="C25" s="6"/>
      <c r="D25" s="6"/>
      <c r="E25" s="125">
        <v>1201</v>
      </c>
      <c r="F25" s="9"/>
      <c r="G25" s="27"/>
      <c r="H25" s="11">
        <f t="shared" si="2"/>
        <v>0</v>
      </c>
      <c r="I25" s="11">
        <f t="shared" si="2"/>
        <v>0</v>
      </c>
      <c r="J25" s="31"/>
      <c r="K25" s="11"/>
      <c r="L25" s="31"/>
    </row>
    <row r="26" spans="1:12" x14ac:dyDescent="0.25">
      <c r="A26" s="76"/>
      <c r="B26" s="10" t="s">
        <v>37</v>
      </c>
      <c r="C26" s="6"/>
      <c r="D26" s="6"/>
      <c r="E26" s="9"/>
      <c r="F26" s="9"/>
      <c r="G26" s="27"/>
      <c r="H26" s="11">
        <f t="shared" si="2"/>
        <v>0</v>
      </c>
      <c r="I26" s="11">
        <f t="shared" si="2"/>
        <v>0</v>
      </c>
      <c r="J26" s="31"/>
      <c r="K26" s="11"/>
      <c r="L26" s="31"/>
    </row>
    <row r="27" spans="1:12" ht="67.5" x14ac:dyDescent="0.3">
      <c r="A27" s="9" t="s">
        <v>38</v>
      </c>
      <c r="B27" s="9" t="s">
        <v>39</v>
      </c>
      <c r="C27" s="9"/>
      <c r="D27" s="9"/>
      <c r="E27" s="52" t="s">
        <v>126</v>
      </c>
      <c r="F27" s="128">
        <v>242000</v>
      </c>
      <c r="G27" s="128">
        <v>245000</v>
      </c>
      <c r="H27" s="129">
        <f t="shared" si="2"/>
        <v>266200</v>
      </c>
      <c r="I27" s="129">
        <v>266200</v>
      </c>
      <c r="J27" s="130"/>
      <c r="K27" s="129">
        <v>10</v>
      </c>
      <c r="L27" s="31"/>
    </row>
    <row r="28" spans="1:12" x14ac:dyDescent="0.25">
      <c r="A28" s="77" t="s">
        <v>40</v>
      </c>
      <c r="B28" s="78"/>
      <c r="C28" s="78"/>
      <c r="D28" s="78"/>
      <c r="E28" s="78"/>
      <c r="F28" s="78"/>
      <c r="G28" s="78"/>
      <c r="H28" s="78"/>
      <c r="I28" s="78"/>
      <c r="J28" s="78"/>
      <c r="K28" s="79"/>
    </row>
  </sheetData>
  <mergeCells count="27">
    <mergeCell ref="J15:J16"/>
    <mergeCell ref="K15:K16"/>
    <mergeCell ref="L15:L16"/>
    <mergeCell ref="D15:D16"/>
    <mergeCell ref="F15:F16"/>
    <mergeCell ref="G15:G16"/>
    <mergeCell ref="H15:H16"/>
    <mergeCell ref="I15:I16"/>
    <mergeCell ref="A23:A26"/>
    <mergeCell ref="A28:K28"/>
    <mergeCell ref="C7:D7"/>
    <mergeCell ref="A9:A22"/>
    <mergeCell ref="B9:B14"/>
    <mergeCell ref="C9:C10"/>
    <mergeCell ref="C11:C12"/>
    <mergeCell ref="C13:C14"/>
    <mergeCell ref="B15:B19"/>
    <mergeCell ref="C15:C17"/>
    <mergeCell ref="C18:C19"/>
    <mergeCell ref="B20:B22"/>
    <mergeCell ref="E15:E16"/>
    <mergeCell ref="C6:K6"/>
    <mergeCell ref="A1:K1"/>
    <mergeCell ref="A2:K2"/>
    <mergeCell ref="A3:K3"/>
    <mergeCell ref="C4:K4"/>
    <mergeCell ref="C5:K5"/>
  </mergeCells>
  <pageMargins left="0.7" right="0.7" top="0.75" bottom="0.75" header="0.3" footer="0.3"/>
  <pageSetup paperSize="9" scale="44" fitToHeight="0" orientation="landscape" r:id="rId1"/>
  <rowBreaks count="2" manualBreakCount="2">
    <brk id="14" max="11" man="1"/>
    <brk id="1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F I 5 X B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n F I 5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x S O V w o i k e 4 D g A A A B E A A A A T A B w A R m 9 y b X V s Y X M v U 2 V j d G l v b j E u b S C i G A A o o B Q A A A A A A A A A A A A A A A A A A A A A A A A A A A A r T k 0 u y c z P U w i G 0 I b W A F B L A Q I t A B Q A A g A I A J x S O V w d 8 v g J p A A A A P Y A A A A S A A A A A A A A A A A A A A A A A A A A A A B D b 2 5 m a W c v U G F j a 2 F n Z S 5 4 b W x Q S w E C L Q A U A A I A C A C c U j l c D 8 r p q 6 Q A A A D p A A A A E w A A A A A A A A A A A A A A A A D w A A A A W 0 N v b n R l b n R f V H l w Z X N d L n h t b F B L A Q I t A B Q A A g A I A J x S O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f U f r g 5 R 9 Q Z 2 s D R R 4 b j d G A A A A A A I A A A A A A B B m A A A A A Q A A I A A A A I 0 I 5 w H J B 7 8 h V b L E j I S H 1 e r 8 4 J N 9 u c f d K M Z i z t n e 1 Y 7 a A A A A A A 6 A A A A A A g A A I A A A A H a z B k p Z d V + M Z G j P O H X U m h 1 A / k C d h l l p k m N 7 Y D G n F X E 3 U A A A A F e L O j J + b m 6 H h P v A 8 6 V g 3 j N r R n 5 L A P X p n 0 5 0 q B L L 5 P Q q A g f 6 9 Y / H 2 N U D 9 W F Y 6 a b C + 9 d Q C c j 2 c q V 0 t 0 R 9 i Q m Y m E O x M Q X F D X x t p 4 A m A s x M x i H q Q A A A A L z I i N Q h v D d x + + k R a h G a i A o q 4 c R g u H C / E W 2 k f C 6 3 w m K Y l y J F 0 Y 3 B 5 P v 0 H C N R b b G 5 5 W C B G C J f 3 2 E K l T J A r k i 4 j B E = < / D a t a M a s h u p > 
</file>

<file path=customXml/itemProps1.xml><?xml version="1.0" encoding="utf-8"?>
<ds:datastoreItem xmlns:ds="http://schemas.openxmlformats.org/officeDocument/2006/customXml" ds:itemID="{7FB8CB2F-A37C-444C-A660-710BC93BB8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Arachhili</vt:lpstr>
      <vt:lpstr>Jasapada</vt:lpstr>
      <vt:lpstr>Paiksahi</vt:lpstr>
      <vt:lpstr>Nuagaon</vt:lpstr>
      <vt:lpstr>Kosida</vt:lpstr>
      <vt:lpstr>Ramakumarpur</vt:lpstr>
      <vt:lpstr>Bastapada</vt:lpstr>
      <vt:lpstr>Odapada</vt:lpstr>
      <vt:lpstr>Arilo</vt:lpstr>
      <vt:lpstr>Sansomapur</vt:lpstr>
      <vt:lpstr>Kamarapada</vt:lpstr>
      <vt:lpstr>Tarilo</vt:lpstr>
      <vt:lpstr>Parabil</vt:lpstr>
      <vt:lpstr>Dharina</vt:lpstr>
      <vt:lpstr>Kotuan</vt:lpstr>
      <vt:lpstr>Sheet1</vt:lpstr>
      <vt:lpstr>Dharina!Print_Area</vt:lpstr>
      <vt:lpstr>Paiksahi!Print_Area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Biswajit Sarangi</dc:creator>
  <cp:lastModifiedBy>LENOVO</cp:lastModifiedBy>
  <cp:lastPrinted>2026-02-12T07:58:36Z</cp:lastPrinted>
  <dcterms:created xsi:type="dcterms:W3CDTF">2015-06-05T18:17:20Z</dcterms:created>
  <dcterms:modified xsi:type="dcterms:W3CDTF">2026-02-12T07:58:50Z</dcterms:modified>
</cp:coreProperties>
</file>