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FINAL" sheetId="2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2"/>
  <c r="K23"/>
  <c r="E18" l="1"/>
</calcChain>
</file>

<file path=xl/sharedStrings.xml><?xml version="1.0" encoding="utf-8"?>
<sst xmlns="http://schemas.openxmlformats.org/spreadsheetml/2006/main" count="52" uniqueCount="49">
  <si>
    <t>Type of Land</t>
  </si>
  <si>
    <t>Location</t>
  </si>
  <si>
    <t>Zone</t>
  </si>
  <si>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</si>
  <si>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</si>
  <si>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</si>
  <si>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</si>
  <si>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</si>
  <si>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</si>
  <si>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</si>
  <si>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</si>
  <si>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</si>
  <si>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</si>
  <si>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</si>
  <si>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</si>
  <si>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</si>
  <si>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</si>
  <si>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</si>
  <si>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</si>
  <si>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</si>
  <si>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</si>
  <si>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</si>
  <si>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</si>
  <si>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</si>
  <si>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</si>
  <si>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</si>
  <si>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</si>
  <si>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</si>
  <si>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</si>
  <si>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</si>
  <si>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</si>
  <si>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</si>
  <si>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</si>
  <si>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</si>
  <si>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</si>
  <si>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</si>
  <si>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</si>
  <si>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</si>
  <si>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</si>
  <si>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</si>
  <si>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</si>
  <si>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</si>
  <si>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</si>
  <si>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547, 1237, 1242, 528, 751,  946/1759 , 465, 442, 549, 616, 107,  511/1761 , 611, 535, 343, 341, 350, 103, 111, 351, 372, 589, 511, 955, 373, 438, 439, 440, 441, 500, 489, 488,  511/1760 , 495, 499, 506, 507,  495/1699 , 597,  892/1735 , 746, 605, 1260, 612, 108, 509, 512, 514, 515, 516, 390, 391, 392, 112, 922, 923, 924, 929, 932, 933, 1234, 1230, 930, 925, 926, 928, 496, 490, 615,  615/1728 , 517, 521, 308, 581,  1232/1776 , 590, 374, 1253, 921, 501, 504, 505, 472, 483, 526, 531, 532, 538, 113, 591, 594, 595, 592, 593, 145, 345, 1235, 1236, 745,  765/1722 , 398, 395, 342, 385, 386, 388, 389, 519, 520, 522, 523, 524, 525, 530, 927, 946, 947, 599, 545, 397, 352, 354, 353, 349, 355, 370,  957/1768 , 268, 1252, 1258, 104, 938, 393, 394, 1259, 604,  603/1677 ,  1255/1713 , 366, 367, 368,  956/1767 , 654, 482, 1240, 267,  609/1797 ,  610/1798 ,  342/1810 , 750, 502,  503/1814 , 464,  611/1825 , 1244, 732,  765/1827 ,  511/1829 ,  898/1744 ,  376/1834 , 356, 527, 529, 534, 540, 904, 609, 610,  609/1790 ,  610/1791 , 127, 588, 596, 939, 945, 942, 943, 944, 937, 940, 948, 920,  1248/1841 ,  421/1843 , 110, 934, 544, 931, 396,  609/1861 ,  610/1860 , 648, 1581, 510, 485, 486, 487, 518, 550, 551, 307,  200/1784 , 355, 370, 1282, 1248, 501, 504, 505, 1231, 497, 614,  616/1785 , 357, 358, 359, 362, 363, 365, 369, 508, 1239, 548, 1520, 949, 960, 613, 617, 1245, 1518,  892/1757 , 893, 894, 360, 361, 466, 598, 600, 602, 603, 364, 1241, 1243, 601, 498, 503, 467, 468, 484, 243, 1246, 1247, 421, 885, 747, 383, 384, 748, 102, 895, 469, 470, 461, 952, 953, 954, 956, 454, 455, 456, 457, 463, 896</t>
  </si>
  <si>
    <t xml:space="preserve">425, 426, 428, 429, 434, 435, 1612, 175, 273, 813, 378,  340/1746 , 404, 288, 292, 285, 289, 293, 382, 109, 149, 1577, 1596, 899, 900, 901, 902, 313, 338, 346, 1606, 1607, 1627, 381, 1233, 427, 1645, 152, 1570, 913, 950, 436,  909/1709 , 1605, 1636, 1640, 1611, 1616, 1656, 1100, 1564, 1595, 419, 420, 150, 173, 271, 272, 1583, 1225, 1226, 1592, 278, 915, 1559, 1578, 1642, 339, 473, 474, 314, 377, 124, 917, 1553, 1554, 1629, 471, 479, 1608, 1651, 1584, 430, 348, 125, 126, 1625, 1626, 1580, 379, 153, 1573, 1633, 1634, 1191, 1194, 408, 1099, 387,  450/1701 , 1548, 1646, 344, 347, 411, 424, 1224, 1567, 1568, 1168, 412, 1560, 1574, 1601, 1602, 1619, 1641, 311, 481, 491, 749, 274, 478,  303/1816 , 376, 410, 244, 245, 1593, 317, 814, 406, 422, 906, 907, 908, 1101, 935, 936, 903, 1223, 401, 812, 810, 336, 1589, 403, 279, 371, 380, 1222, 890, 405, 409,  432/1786 , 432,  473/1787 ,  474/1788 , 494, 1667, 269, 32, 444, 448, 453, 546,  603/1669 ,  1250/1674 , 1254,  1254/1711 , 1255, 1256, 1545,  1545/1721 , 265, 270, 415,  415/1716 ,  415/1719 , 417, 418, 443, 445, 446, 449, 451,  451/1702 , 452, 951, 1275, 1277, 1278, 1304, 1329, 1330, 1331, 1401, 1402, 1406, 1407, 1408, 1413, 1414, 1441, 1446, 1447, 1452, 1453, 1454, 1455, 1456, 1466, 1480, 1481,  1481/1675 , 1482, 1484,  1484/1696 , 1485, 1486, 1502, 1503, 1515, 1516, 1517,  1517/1779 , 1614, 1623, 375, 412, 62, 916, 1635, 1657, 1127, 1228, 286, 1569, 1604, 1609, 1618, 437, 1219, 1590, 1613, 1649, 1549, 1563, 1603, 414, 416, 459, 460, 242, 1617,  1617/1720 , 1186, 1190, 1257, 1555, 1653, 277, 199, 1229, 340, 1185, 1628, 1585, 1597, 1598, 247, 303,  303/1778 , 431, 476, 477, 607, 615, 197, 198, 1579, 433, 413, 1238, 1232, 957, 147, 291, 284, 1192, 1193, 513, 181, 281, 680, 905, 144, 196,  888/1679 , 480, 492, 533, 1218, 178, 290, 282, 1216, 608, 399, 752, 400, 618, 493, 543, 552, 266, 450, 280, 1217, 458, 1187, 146, 283, 151, 941, 423,  1232/1769 </t>
  </si>
  <si>
    <t>PUICHANDA</t>
  </si>
  <si>
    <t>PS No:   138</t>
  </si>
  <si>
    <t>Signature of Competent Authority</t>
  </si>
  <si>
    <t>Name of the RI Circle:  KASARADA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</si>
</sst>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vertAlign val="superscript"/>
      <sz val="9"/>
      <name val="Arial MT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top" shrinkToFit="1"/>
    </xf>
    <xf numFmtId="1" fontId="8" fillId="0" borderId="2" xfId="1" applyNumberFormat="1" applyFont="1" applyBorder="1" applyAlignment="1">
      <alignment horizontal="center" vertical="top" shrinkToFit="1"/>
    </xf>
    <xf numFmtId="0" fontId="9" fillId="0" borderId="2" xfId="1" applyFont="1" applyBorder="1" applyAlignment="1">
      <alignment horizontal="left" wrapText="1"/>
    </xf>
    <xf numFmtId="1" fontId="8" fillId="0" borderId="11" xfId="1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" xfId="1" applyFont="1" applyBorder="1" applyAlignment="1">
      <alignment horizontal="left" vertical="top" wrapText="1"/>
    </xf>
    <xf numFmtId="0" fontId="12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2" xfId="0" applyFont="1" applyBorder="1"/>
    <xf numFmtId="0" fontId="11" fillId="0" borderId="2" xfId="1" applyFont="1" applyBorder="1" applyAlignment="1">
      <alignment horizontal="left" vertical="top" wrapText="1"/>
    </xf>
    <xf numFmtId="0" fontId="12" fillId="0" borderId="2" xfId="1" applyFont="1" applyBorder="1" applyAlignment="1">
      <alignment horizontal="left" wrapText="1"/>
    </xf>
    <xf numFmtId="0" fontId="9" fillId="0" borderId="11" xfId="1" applyFont="1" applyBorder="1" applyAlignment="1">
      <alignment horizontal="left" wrapText="1"/>
    </xf>
    <xf numFmtId="0" fontId="12" fillId="0" borderId="2" xfId="1" applyFont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0" fontId="9" fillId="0" borderId="19" xfId="1" applyFont="1" applyBorder="1" applyAlignment="1">
      <alignment horizontal="left" vertical="top" wrapText="1"/>
    </xf>
    <xf numFmtId="0" fontId="3" fillId="0" borderId="22" xfId="0" applyFont="1" applyBorder="1"/>
    <xf numFmtId="0" fontId="14" fillId="0" borderId="0" xfId="0" applyFont="1" applyAlignment="1">
      <alignment vertical="top" wrapText="1"/>
    </xf>
    <xf numFmtId="1" fontId="9" fillId="0" borderId="2" xfId="1" applyNumberFormat="1" applyFont="1" applyBorder="1" applyAlignment="1">
      <alignment horizontal="left" vertical="center" wrapText="1"/>
    </xf>
    <xf numFmtId="1" fontId="9" fillId="0" borderId="2" xfId="1" applyNumberFormat="1" applyFont="1" applyBorder="1" applyAlignment="1">
      <alignment horizontal="left" wrapText="1"/>
    </xf>
    <xf numFmtId="1" fontId="9" fillId="0" borderId="2" xfId="1" applyNumberFormat="1" applyFont="1" applyBorder="1" applyAlignment="1">
      <alignment horizontal="right" vertical="center" wrapText="1"/>
    </xf>
    <xf numFmtId="0" fontId="9" fillId="0" borderId="1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1" fontId="9" fillId="0" borderId="19" xfId="1" applyNumberFormat="1" applyFont="1" applyBorder="1" applyAlignment="1">
      <alignment horizontal="right" vertical="center" wrapText="1"/>
    </xf>
    <xf numFmtId="0" fontId="9" fillId="0" borderId="20" xfId="1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13" xfId="1" applyFont="1" applyBorder="1" applyAlignment="1">
      <alignment horizontal="left" vertical="top" wrapText="1"/>
    </xf>
    <xf numFmtId="0" fontId="9" fillId="0" borderId="14" xfId="1" applyFont="1" applyBorder="1" applyAlignment="1">
      <alignment horizontal="left" vertical="top" wrapText="1"/>
    </xf>
    <xf numFmtId="0" fontId="9" fillId="0" borderId="17" xfId="1" applyFont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11" fillId="0" borderId="3" xfId="1" applyFont="1" applyBorder="1" applyAlignment="1">
      <alignment horizontal="left" vertical="top" wrapText="1"/>
    </xf>
    <xf numFmtId="0" fontId="11" fillId="0" borderId="15" xfId="1" applyFont="1" applyBorder="1" applyAlignment="1">
      <alignment horizontal="left" vertical="top" wrapText="1"/>
    </xf>
    <xf numFmtId="0" fontId="11" fillId="0" borderId="16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9" fillId="0" borderId="16" xfId="1" applyFont="1" applyBorder="1" applyAlignment="1">
      <alignment horizontal="left" vertical="top" wrapText="1"/>
    </xf>
    <xf numFmtId="0" fontId="9" fillId="0" borderId="1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view="pageLayout" topLeftCell="A24" workbookViewId="0">
      <selection activeCell="K24" sqref="K24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54.5703125" customWidth="1"/>
    <col min="6" max="6" width="7.5703125" customWidth="1"/>
    <col min="7" max="8" width="7.28515625" customWidth="1"/>
    <col min="9" max="9" width="7.140625" customWidth="1"/>
    <col min="10" max="10" width="7" bestFit="1" customWidth="1"/>
    <col min="11" max="11" width="7.5703125" customWidth="1"/>
    <col min="12" max="12" width="7.28515625" customWidth="1"/>
  </cols>
  <sheetData>
    <row r="1" spans="1:12">
      <c r="A1" s="39" t="s">
        <v>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 t="s">
        <v>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>
      <c r="A3" s="39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>
      <c r="A4" s="2" t="s">
        <v>6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53" t="s">
        <v>48</v>
      </c>
      <c r="B6" s="53"/>
      <c r="C6" s="53"/>
      <c r="D6" s="53"/>
      <c r="E6" s="53"/>
      <c r="F6" s="53" t="s">
        <v>46</v>
      </c>
      <c r="G6" s="53"/>
      <c r="H6" s="3"/>
      <c r="I6" s="3"/>
      <c r="J6" s="3"/>
      <c r="K6" s="3"/>
      <c r="L6" s="3"/>
    </row>
    <row r="7" spans="1:12" ht="15.75" thickBot="1">
      <c r="A7" s="2" t="s">
        <v>8</v>
      </c>
      <c r="B7" s="2"/>
      <c r="C7" s="3"/>
      <c r="D7" s="2" t="s">
        <v>45</v>
      </c>
      <c r="E7" s="3"/>
      <c r="F7" s="3"/>
      <c r="G7" s="3"/>
      <c r="H7" s="3"/>
      <c r="I7" s="3"/>
      <c r="J7" s="3"/>
      <c r="K7" s="3"/>
      <c r="L7" s="3"/>
    </row>
    <row r="8" spans="1:12" ht="96">
      <c r="A8" s="4" t="s">
        <v>0</v>
      </c>
      <c r="B8" s="5" t="s">
        <v>1</v>
      </c>
      <c r="C8" s="51" t="s">
        <v>2</v>
      </c>
      <c r="D8" s="52"/>
      <c r="E8" s="6" t="s">
        <v>9</v>
      </c>
      <c r="F8" s="7" t="s">
        <v>10</v>
      </c>
      <c r="G8" s="7" t="s">
        <v>11</v>
      </c>
      <c r="H8" s="8" t="s">
        <v>12</v>
      </c>
      <c r="I8" s="8" t="s">
        <v>13</v>
      </c>
      <c r="J8" s="7" t="s">
        <v>14</v>
      </c>
      <c r="K8" s="7" t="s">
        <v>15</v>
      </c>
      <c r="L8" s="9" t="s">
        <v>16</v>
      </c>
    </row>
    <row r="9" spans="1:12">
      <c r="A9" s="10">
        <v>1</v>
      </c>
      <c r="B9" s="11">
        <v>2</v>
      </c>
      <c r="C9" s="11">
        <v>3</v>
      </c>
      <c r="D9" s="12"/>
      <c r="E9" s="11">
        <v>5</v>
      </c>
      <c r="F9" s="11">
        <v>6</v>
      </c>
      <c r="G9" s="13">
        <v>7</v>
      </c>
      <c r="H9" s="14">
        <v>8</v>
      </c>
      <c r="I9" s="14">
        <v>9</v>
      </c>
      <c r="J9" s="14">
        <v>10</v>
      </c>
      <c r="K9" s="14">
        <v>11</v>
      </c>
      <c r="L9" s="15">
        <v>12</v>
      </c>
    </row>
    <row r="10" spans="1:12" ht="60">
      <c r="A10" s="40" t="s">
        <v>17</v>
      </c>
      <c r="B10" s="45" t="s">
        <v>18</v>
      </c>
      <c r="C10" s="48" t="s">
        <v>19</v>
      </c>
      <c r="D10" s="16" t="s">
        <v>20</v>
      </c>
      <c r="E10" s="17"/>
      <c r="F10" s="18"/>
      <c r="G10" s="19"/>
      <c r="H10" s="20"/>
      <c r="I10" s="20"/>
      <c r="J10" s="20"/>
      <c r="K10" s="20"/>
      <c r="L10" s="21"/>
    </row>
    <row r="11" spans="1:12" ht="72">
      <c r="A11" s="41"/>
      <c r="B11" s="46"/>
      <c r="C11" s="49"/>
      <c r="D11" s="16" t="s">
        <v>21</v>
      </c>
      <c r="E11" s="17"/>
      <c r="F11" s="18"/>
      <c r="G11" s="19"/>
      <c r="H11" s="20"/>
      <c r="I11" s="20"/>
      <c r="J11" s="20"/>
      <c r="K11" s="20"/>
      <c r="L11" s="21"/>
    </row>
    <row r="12" spans="1:12" ht="60">
      <c r="A12" s="41"/>
      <c r="B12" s="46"/>
      <c r="C12" s="48" t="s">
        <v>22</v>
      </c>
      <c r="D12" s="16" t="s">
        <v>20</v>
      </c>
      <c r="E12" s="17"/>
      <c r="F12" s="18"/>
      <c r="G12" s="19"/>
      <c r="H12" s="20"/>
      <c r="I12" s="20"/>
      <c r="J12" s="20"/>
      <c r="K12" s="20"/>
      <c r="L12" s="21"/>
    </row>
    <row r="13" spans="1:12" ht="72">
      <c r="A13" s="41"/>
      <c r="B13" s="46"/>
      <c r="C13" s="49"/>
      <c r="D13" s="16" t="s">
        <v>23</v>
      </c>
      <c r="E13" s="17"/>
      <c r="F13" s="18"/>
      <c r="G13" s="19"/>
      <c r="H13" s="20"/>
      <c r="I13" s="20"/>
      <c r="J13" s="20"/>
      <c r="K13" s="20"/>
      <c r="L13" s="21"/>
    </row>
    <row r="14" spans="1:12" ht="60">
      <c r="A14" s="41"/>
      <c r="B14" s="46"/>
      <c r="C14" s="48" t="s">
        <v>24</v>
      </c>
      <c r="D14" s="16" t="s">
        <v>20</v>
      </c>
      <c r="E14" s="17"/>
      <c r="F14" s="18"/>
      <c r="G14" s="19"/>
      <c r="H14" s="20"/>
      <c r="I14" s="20"/>
      <c r="J14" s="20"/>
      <c r="K14" s="20"/>
      <c r="L14" s="21"/>
    </row>
    <row r="15" spans="1:12" ht="72">
      <c r="A15" s="41"/>
      <c r="B15" s="47"/>
      <c r="C15" s="49"/>
      <c r="D15" s="16" t="s">
        <v>21</v>
      </c>
      <c r="E15" s="17"/>
      <c r="F15" s="30"/>
      <c r="G15" s="19"/>
      <c r="H15" s="20"/>
      <c r="I15" s="20"/>
      <c r="J15" s="20"/>
      <c r="K15" s="20"/>
      <c r="L15" s="21"/>
    </row>
    <row r="16" spans="1:12" ht="24">
      <c r="A16" s="41"/>
      <c r="B16" s="48" t="s">
        <v>25</v>
      </c>
      <c r="C16" s="45" t="s">
        <v>26</v>
      </c>
      <c r="D16" s="22" t="s">
        <v>27</v>
      </c>
      <c r="E16" s="23"/>
      <c r="F16" s="31"/>
      <c r="G16" s="24"/>
      <c r="H16" s="20"/>
      <c r="I16" s="20"/>
      <c r="J16" s="20"/>
      <c r="K16" s="20"/>
      <c r="L16" s="21"/>
    </row>
    <row r="17" spans="1:14" ht="24">
      <c r="A17" s="41"/>
      <c r="B17" s="50"/>
      <c r="C17" s="47"/>
      <c r="D17" s="22" t="s">
        <v>28</v>
      </c>
      <c r="E17" s="23"/>
      <c r="F17" s="31"/>
      <c r="G17" s="24"/>
      <c r="H17" s="20"/>
      <c r="I17" s="20"/>
      <c r="J17" s="20"/>
      <c r="K17" s="20"/>
      <c r="L17" s="21"/>
    </row>
    <row r="18" spans="1:14" ht="24">
      <c r="A18" s="41"/>
      <c r="B18" s="50"/>
      <c r="C18" s="48" t="s">
        <v>29</v>
      </c>
      <c r="D18" s="22" t="s">
        <v>30</v>
      </c>
      <c r="E18" s="29" t="str">
        <f>N20&amp;N21</f>
        <v/>
      </c>
      <c r="F18" s="31"/>
      <c r="G18" s="24"/>
      <c r="H18" s="20"/>
      <c r="I18" s="20"/>
      <c r="J18" s="20"/>
      <c r="K18" s="20"/>
      <c r="L18" s="21"/>
    </row>
    <row r="19" spans="1:14" ht="24">
      <c r="A19" s="41"/>
      <c r="B19" s="49"/>
      <c r="C19" s="49"/>
      <c r="D19" s="22" t="s">
        <v>31</v>
      </c>
      <c r="E19" s="23"/>
      <c r="F19" s="31"/>
      <c r="G19" s="24"/>
      <c r="H19" s="20"/>
      <c r="I19" s="20"/>
      <c r="J19" s="20"/>
      <c r="K19" s="20"/>
      <c r="L19" s="21"/>
    </row>
    <row r="20" spans="1:14" ht="24">
      <c r="A20" s="41"/>
      <c r="B20" s="48" t="s">
        <v>32</v>
      </c>
      <c r="C20" s="22" t="s">
        <v>33</v>
      </c>
      <c r="D20" s="18"/>
      <c r="E20" s="17"/>
      <c r="F20" s="30"/>
      <c r="G20" s="19"/>
      <c r="H20" s="20"/>
      <c r="I20" s="20"/>
      <c r="J20" s="20"/>
      <c r="K20" s="20"/>
      <c r="L20" s="21"/>
      <c r="N20" s="1"/>
    </row>
    <row r="21" spans="1:14" ht="24">
      <c r="A21" s="41"/>
      <c r="B21" s="50"/>
      <c r="C21" s="22" t="s">
        <v>34</v>
      </c>
      <c r="D21" s="18"/>
      <c r="E21" s="17"/>
      <c r="F21" s="30"/>
      <c r="G21" s="19"/>
      <c r="H21" s="20"/>
      <c r="I21" s="20"/>
      <c r="J21" s="20"/>
      <c r="K21" s="20"/>
      <c r="L21" s="21"/>
      <c r="N21" s="1"/>
    </row>
    <row r="22" spans="1:14" ht="24">
      <c r="A22" s="42"/>
      <c r="B22" s="49"/>
      <c r="C22" s="22" t="s">
        <v>35</v>
      </c>
      <c r="D22" s="16"/>
      <c r="E22" s="25"/>
      <c r="F22" s="32"/>
      <c r="G22" s="33"/>
      <c r="H22" s="34"/>
      <c r="I22" s="34"/>
      <c r="J22" s="34"/>
      <c r="K22" s="34"/>
      <c r="L22" s="21"/>
    </row>
    <row r="23" spans="1:14" ht="241.5" customHeight="1">
      <c r="A23" s="40" t="s">
        <v>36</v>
      </c>
      <c r="B23" s="22" t="s">
        <v>37</v>
      </c>
      <c r="C23" s="12"/>
      <c r="D23" s="12"/>
      <c r="E23" s="29" t="s">
        <v>43</v>
      </c>
      <c r="F23" s="32">
        <v>1210000</v>
      </c>
      <c r="G23" s="33"/>
      <c r="H23" s="34">
        <v>1500000</v>
      </c>
      <c r="I23" s="34">
        <v>1500000</v>
      </c>
      <c r="J23" s="34">
        <v>1500000</v>
      </c>
      <c r="K23" s="35">
        <f>(H23-F23)/F23</f>
        <v>0.23966942148760331</v>
      </c>
      <c r="L23" s="21"/>
    </row>
    <row r="24" spans="1:14" ht="36">
      <c r="A24" s="41"/>
      <c r="B24" s="22" t="s">
        <v>38</v>
      </c>
      <c r="C24" s="12"/>
      <c r="D24" s="12"/>
      <c r="E24" s="25"/>
      <c r="F24" s="32"/>
      <c r="G24" s="33"/>
      <c r="H24" s="34"/>
      <c r="I24" s="34"/>
      <c r="J24" s="34"/>
      <c r="K24" s="35"/>
      <c r="L24" s="21"/>
    </row>
    <row r="25" spans="1:14" ht="36">
      <c r="A25" s="41"/>
      <c r="B25" s="22" t="s">
        <v>39</v>
      </c>
      <c r="C25" s="12"/>
      <c r="D25" s="12"/>
      <c r="E25" s="25"/>
      <c r="F25" s="32"/>
      <c r="G25" s="33"/>
      <c r="H25" s="34"/>
      <c r="I25" s="34"/>
      <c r="J25" s="34"/>
      <c r="K25" s="35"/>
      <c r="L25" s="21"/>
    </row>
    <row r="26" spans="1:14" ht="24">
      <c r="A26" s="42"/>
      <c r="B26" s="22" t="s">
        <v>40</v>
      </c>
      <c r="C26" s="12"/>
      <c r="D26" s="12"/>
      <c r="E26" s="25"/>
      <c r="F26" s="32"/>
      <c r="G26" s="33"/>
      <c r="H26" s="34"/>
      <c r="I26" s="34"/>
      <c r="J26" s="34"/>
      <c r="K26" s="35"/>
      <c r="L26" s="21"/>
    </row>
    <row r="27" spans="1:14" ht="297.75" customHeight="1" thickBot="1">
      <c r="A27" s="26" t="s">
        <v>41</v>
      </c>
      <c r="B27" s="27"/>
      <c r="C27" s="27"/>
      <c r="D27" s="27"/>
      <c r="E27" s="29" t="s">
        <v>44</v>
      </c>
      <c r="F27" s="36">
        <v>500000</v>
      </c>
      <c r="G27" s="37"/>
      <c r="H27" s="38">
        <v>700000</v>
      </c>
      <c r="I27" s="38">
        <v>700000</v>
      </c>
      <c r="J27" s="38">
        <v>700000</v>
      </c>
      <c r="K27" s="35">
        <f t="shared" ref="K27" si="0">(H27-F27)/F27</f>
        <v>0.4</v>
      </c>
      <c r="L27" s="28"/>
    </row>
    <row r="28" spans="1:14">
      <c r="A28" s="43" t="s">
        <v>42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33" spans="5:8">
      <c r="E33" s="39" t="s">
        <v>47</v>
      </c>
      <c r="F33" s="39"/>
      <c r="G33" s="39"/>
      <c r="H33" s="39"/>
    </row>
  </sheetData>
  <mergeCells count="18">
    <mergeCell ref="C8:D8"/>
    <mergeCell ref="A1:L1"/>
    <mergeCell ref="A2:L2"/>
    <mergeCell ref="A3:L3"/>
    <mergeCell ref="A6:E6"/>
    <mergeCell ref="F6:G6"/>
    <mergeCell ref="E33:H33"/>
    <mergeCell ref="A23:A26"/>
    <mergeCell ref="A28:L2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</mergeCells>
  <pageMargins left="0.3125" right="0.34375" top="0.23958333333333334" bottom="0.31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dell</dc:creator>
  <cp:lastModifiedBy>Igradministrator</cp:lastModifiedBy>
  <cp:lastPrinted>2026-02-17T08:06:54Z</cp:lastPrinted>
  <dcterms:created xsi:type="dcterms:W3CDTF">2026-01-20T06:20:34Z</dcterms:created>
  <dcterms:modified xsi:type="dcterms:W3CDTF">2026-02-27T19:47:28Z</dcterms:modified>
</cp:coreProperties>
</file>