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bookViews>
  <sheets>
    <sheet name="Sheet1" sheetId="1" r:id="rId1"/>
  </sheets>
  <calcPr calcId="125725"/>
</workbook>
</file>

<file path=xl/calcChain.xml><?xml version="1.0" encoding="utf-8"?>
<calcChain xmlns="http://schemas.openxmlformats.org/spreadsheetml/2006/main">
  <c r="H23" i="1"/>
  <c r="H18"/>
  <c r="H17"/>
  <c r="H16"/>
</calcChain>
</file>

<file path=xl/sharedStrings.xml><?xml version="1.0" encoding="utf-8"?>
<sst xmlns="http://schemas.openxmlformats.org/spreadsheetml/2006/main" count="56" uniqueCount="52">
  <si>
    <t>Residential</t>
  </si>
  <si>
    <t>Commercial</t>
  </si>
  <si>
    <t>Institutional</t>
  </si>
  <si>
    <t>Industrial</t>
  </si>
  <si>
    <t>Last 2years average valuation (Highest 50%) statistics</t>
  </si>
  <si>
    <t>Remarks percentage of increase/ decrease with reason</t>
  </si>
  <si>
    <t>Category</t>
  </si>
  <si>
    <t>Form No-5</t>
  </si>
  <si>
    <t>(See rule 42)</t>
  </si>
  <si>
    <t>Sale statistics of the land property for Urban area</t>
  </si>
  <si>
    <t>Name Of Tahasil: Sadar Tahasil</t>
  </si>
  <si>
    <t>TANGI-CHOUDWAR</t>
  </si>
  <si>
    <t>Name of Registration office: DSR,Cuttack</t>
  </si>
  <si>
    <t>JAGATPUR</t>
  </si>
  <si>
    <t>Name of the RI Circle:</t>
  </si>
  <si>
    <t>CHOUDWAR</t>
  </si>
  <si>
    <t>Name of the Village:</t>
  </si>
  <si>
    <t>Name of theCity/Town</t>
  </si>
  <si>
    <t>Ward No</t>
  </si>
  <si>
    <t>Name of the Locality/Street</t>
  </si>
  <si>
    <r>
      <rPr>
        <b/>
        <sz val="11"/>
        <rFont val="Arial MT"/>
        <family val="2"/>
      </rPr>
      <t>Plot Nos</t>
    </r>
  </si>
  <si>
    <t>Existing BMV according to category of land</t>
  </si>
  <si>
    <t>Value Suggested by Tahasildar</t>
  </si>
  <si>
    <t>Value Recommended By SDLVC(Rs.)</t>
  </si>
  <si>
    <t>Valuation Fixed by DLVC(Rs.)</t>
  </si>
  <si>
    <t>Percentage Proposed for Enhancement</t>
  </si>
  <si>
    <t>ROAD SIDE PLOT</t>
  </si>
  <si>
    <t>NATIONAL HIGHWAY</t>
  </si>
  <si>
    <t>Zone 1: up to 50 meters from Road</t>
  </si>
  <si>
    <t>Zone II: 50 to 200 meters from Road</t>
  </si>
  <si>
    <t>STATE HIGHWAY
AND EXPRESS WAY</t>
  </si>
  <si>
    <t>AGRICULTURE LAND</t>
  </si>
  <si>
    <t>Interior Plot (Beyond 200 meters from the Road)</t>
  </si>
  <si>
    <t>Irrigated Land</t>
  </si>
  <si>
    <t>Double Crops</t>
  </si>
  <si>
    <t>Single Crop</t>
  </si>
  <si>
    <t>Non Irrigated Land</t>
  </si>
  <si>
    <t>Cropped Area</t>
  </si>
  <si>
    <t>Fallow Area</t>
  </si>
  <si>
    <t>Project Area (Social, Economic or other Development Project but not converted to Non-Agreculture purpose)</t>
  </si>
  <si>
    <t>Social</t>
  </si>
  <si>
    <t>Economic</t>
  </si>
  <si>
    <t>Others</t>
  </si>
  <si>
    <t>Non Agricultural Land</t>
  </si>
  <si>
    <t>Miscellaneous Land (Plots not defind hitherto)</t>
  </si>
  <si>
    <t>Kochilanuagaon</t>
  </si>
  <si>
    <t>OTHER MAJOR ROADS</t>
  </si>
  <si>
    <t>18, 19, 53 to 58, 60, 61, 63, 72 to 75, 99 to 195, 224 to 231, 239 to 251, 255, 258, 259, 274, 275, 279, 286 to 291, 295, 296, 297, 299, 302, 312 to 323, 328 to 392, 406 to 435, 449, 460 to 462, 475 to 478, 484 to 501, 506 to 540, 551 to 589, 591, 594 to 669, 683, 684 to 690, 699, 700, 701, 703 to 705, 715 to 732, 736, 737, 740, 742, 743, 745 to 749, 751, 755 to 760, 766, 772 to 892, 900, 901, 905, 906, 908, 913, 944 to 953, 956, 960 to 968, 979 to 1024, 1045 to 1168, 1173 to 1176, 1185 to 1198, 1203, 1225 to 1229.</t>
  </si>
  <si>
    <t>294, 298, 300, 301, 303, 306, 438 to 448, 450 to 459, 464 to 472, 479 to 482, 502, 503, 504, 670 to 682, 691 to 698, 707 to 714, 733, 734, 735, 738, 744, 750, 752, 753, 754, 762, 765, 767 to 771, 893 to 899, 909 to 912, 915, 922, 945, 970, 1027 to 1044, 1169, 1170, 1171, 1180 to 1184, 1200, 1213, 1216 to 1221</t>
  </si>
  <si>
    <t>256, 257, 436, 437, 463, 405, 702, 761, 921, 955.</t>
  </si>
  <si>
    <t>17, 59, 64, 196 to 223, 232 to 238, 252, 280, 281, 292, 304, 305, 311, 324, 327, 393, 394, 395, 396, 400, 401, 402, 403, 541, 590, 592, 593, 1177, 1215.</t>
  </si>
  <si>
    <t>PS No:1</t>
  </si>
</sst>
</file>

<file path=xl/styles.xml><?xml version="1.0" encoding="utf-8"?>
<styleSheet xmlns="http://schemas.openxmlformats.org/spreadsheetml/2006/main">
  <numFmts count="2">
    <numFmt numFmtId="164" formatCode="_ * #,##0.00_ ;_ * \-#,##0.00_ ;_ * &quot;-&quot;??_ ;_ @_ "/>
    <numFmt numFmtId="165" formatCode="_ * #,##0_ ;_ * \-#,##0_ ;_ * &quot;-&quot;??_ ;_ @_ "/>
  </numFmts>
  <fonts count="10">
    <font>
      <sz val="11"/>
      <color theme="1"/>
      <name val="Calibri"/>
      <family val="2"/>
      <scheme val="minor"/>
    </font>
    <font>
      <sz val="11"/>
      <color theme="1"/>
      <name val="Calibri"/>
      <family val="2"/>
      <scheme val="minor"/>
    </font>
    <font>
      <sz val="10"/>
      <color rgb="FF000000"/>
      <name val="Times New Roman"/>
      <family val="1"/>
    </font>
    <font>
      <b/>
      <sz val="11"/>
      <name val="Arial MT"/>
      <family val="2"/>
    </font>
    <font>
      <sz val="11"/>
      <color theme="1"/>
      <name val="Arial"/>
      <family val="2"/>
    </font>
    <font>
      <b/>
      <sz val="11"/>
      <color theme="1"/>
      <name val="Calibri"/>
      <family val="2"/>
      <scheme val="minor"/>
    </font>
    <font>
      <b/>
      <sz val="11"/>
      <color theme="1"/>
      <name val="Arial"/>
      <family val="2"/>
    </font>
    <font>
      <b/>
      <sz val="11"/>
      <name val="Arial"/>
      <family val="2"/>
    </font>
    <font>
      <b/>
      <sz val="11"/>
      <name val="Arial MT"/>
    </font>
    <font>
      <b/>
      <sz val="11"/>
      <color rgb="FFFF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2" fillId="0" borderId="0"/>
    <xf numFmtId="9" fontId="1" fillId="0" borderId="0" applyFont="0" applyFill="0" applyBorder="0" applyAlignment="0" applyProtection="0"/>
  </cellStyleXfs>
  <cellXfs count="33">
    <xf numFmtId="0" fontId="0" fillId="0" borderId="0" xfId="0"/>
    <xf numFmtId="0" fontId="4" fillId="0" borderId="1" xfId="0" applyFont="1" applyBorder="1" applyAlignment="1">
      <alignment horizontal="left" vertical="center" wrapText="1"/>
    </xf>
    <xf numFmtId="0" fontId="4" fillId="0" borderId="1" xfId="0" applyFont="1" applyBorder="1" applyAlignment="1">
      <alignment wrapText="1"/>
    </xf>
    <xf numFmtId="0" fontId="4" fillId="0" borderId="1" xfId="0" applyFont="1" applyBorder="1" applyAlignment="1">
      <alignment vertical="center" wrapText="1"/>
    </xf>
    <xf numFmtId="0" fontId="0" fillId="0" borderId="0" xfId="0" applyFont="1"/>
    <xf numFmtId="0" fontId="5" fillId="0" borderId="1" xfId="0" applyFont="1" applyBorder="1"/>
    <xf numFmtId="0" fontId="5" fillId="0" borderId="1" xfId="0" applyFont="1" applyBorder="1" applyAlignment="1">
      <alignment wrapText="1"/>
    </xf>
    <xf numFmtId="0" fontId="0" fillId="0" borderId="1" xfId="0" applyFont="1" applyBorder="1"/>
    <xf numFmtId="0" fontId="5" fillId="0" borderId="1" xfId="0" applyFont="1" applyBorder="1" applyAlignment="1"/>
    <xf numFmtId="0" fontId="0" fillId="0" borderId="1" xfId="0" applyFont="1" applyBorder="1" applyAlignment="1">
      <alignment wrapText="1"/>
    </xf>
    <xf numFmtId="0" fontId="6" fillId="0" borderId="1" xfId="0" applyFont="1" applyBorder="1"/>
    <xf numFmtId="0" fontId="7" fillId="0" borderId="1" xfId="2" applyFont="1" applyBorder="1" applyAlignment="1">
      <alignment horizontal="center" vertical="center" wrapText="1"/>
    </xf>
    <xf numFmtId="0" fontId="7" fillId="0" borderId="1" xfId="2" applyFont="1" applyBorder="1" applyAlignment="1">
      <alignment vertical="center" wrapText="1"/>
    </xf>
    <xf numFmtId="0" fontId="8" fillId="0" borderId="1" xfId="2" applyFont="1" applyBorder="1" applyAlignment="1">
      <alignment horizontal="center" vertical="center" wrapText="1"/>
    </xf>
    <xf numFmtId="165" fontId="5" fillId="0" borderId="1" xfId="1" applyNumberFormat="1" applyFont="1" applyBorder="1" applyAlignment="1">
      <alignment horizontal="center" vertical="center" wrapText="1"/>
    </xf>
    <xf numFmtId="165" fontId="3" fillId="0" borderId="1" xfId="1" applyNumberFormat="1" applyFont="1" applyBorder="1" applyAlignment="1">
      <alignment horizontal="center" vertical="center" wrapText="1"/>
    </xf>
    <xf numFmtId="0" fontId="4" fillId="0" borderId="1" xfId="0" applyFont="1" applyBorder="1" applyAlignment="1">
      <alignment horizontal="center" vertical="center" wrapText="1"/>
    </xf>
    <xf numFmtId="165" fontId="4" fillId="0" borderId="1" xfId="1" applyNumberFormat="1" applyFont="1" applyBorder="1" applyAlignment="1">
      <alignment horizontal="center" vertical="center" wrapText="1"/>
    </xf>
    <xf numFmtId="165" fontId="0" fillId="0" borderId="1" xfId="1" applyNumberFormat="1" applyFont="1" applyBorder="1" applyAlignment="1">
      <alignment horizontal="center" vertical="center"/>
    </xf>
    <xf numFmtId="0" fontId="0" fillId="0" borderId="0" xfId="0" applyFont="1" applyAlignment="1">
      <alignment wrapText="1"/>
    </xf>
    <xf numFmtId="0" fontId="4" fillId="0" borderId="1" xfId="0" applyFont="1" applyBorder="1" applyAlignment="1">
      <alignment horizontal="center" wrapText="1"/>
    </xf>
    <xf numFmtId="165" fontId="9" fillId="0" borderId="1" xfId="1" applyNumberFormat="1" applyFont="1" applyBorder="1" applyAlignment="1">
      <alignment horizontal="center" vertical="center" wrapText="1"/>
    </xf>
    <xf numFmtId="0" fontId="4" fillId="0" borderId="1" xfId="0" applyFont="1" applyBorder="1" applyAlignment="1">
      <alignment horizontal="center" vertical="center" textRotation="90" wrapText="1"/>
    </xf>
    <xf numFmtId="165" fontId="5" fillId="0" borderId="1" xfId="1" applyNumberFormat="1"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horizontal="center" vertical="center"/>
    </xf>
    <xf numFmtId="9" fontId="0" fillId="0" borderId="1" xfId="3"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textRotation="90" wrapText="1"/>
    </xf>
    <xf numFmtId="0" fontId="4" fillId="0" borderId="1" xfId="0" applyFont="1" applyBorder="1" applyAlignment="1">
      <alignment horizontal="center" wrapText="1"/>
    </xf>
    <xf numFmtId="0" fontId="5" fillId="0" borderId="1" xfId="0" applyFont="1" applyBorder="1" applyAlignment="1">
      <alignment horizontal="center"/>
    </xf>
    <xf numFmtId="165" fontId="5" fillId="0" borderId="1" xfId="1" applyNumberFormat="1" applyFont="1" applyBorder="1" applyAlignment="1">
      <alignment horizontal="center" vertical="center"/>
    </xf>
  </cellXfs>
  <cellStyles count="4">
    <cellStyle name="Comma" xfId="1" builtinId="3"/>
    <cellStyle name="Normal" xfId="0" builtinId="0"/>
    <cellStyle name="Normal 2" xfId="2"/>
    <cellStyle name="Percent"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27"/>
  <sheetViews>
    <sheetView tabSelected="1" topLeftCell="A16" workbookViewId="0">
      <selection activeCell="J10" sqref="J10:J27"/>
    </sheetView>
  </sheetViews>
  <sheetFormatPr defaultColWidth="8.85546875" defaultRowHeight="15"/>
  <cols>
    <col min="1" max="1" width="10.5703125" style="4" bestFit="1" customWidth="1"/>
    <col min="2" max="4" width="8.85546875" style="4"/>
    <col min="5" max="5" width="47.28515625" style="4" customWidth="1"/>
    <col min="6" max="11" width="12" style="26" customWidth="1"/>
    <col min="12" max="12" width="17.7109375" style="26" customWidth="1"/>
    <col min="13" max="16384" width="8.85546875" style="4"/>
  </cols>
  <sheetData>
    <row r="1" spans="1:12">
      <c r="A1" s="31" t="s">
        <v>7</v>
      </c>
      <c r="B1" s="31"/>
      <c r="C1" s="31"/>
      <c r="D1" s="31"/>
      <c r="E1" s="31"/>
      <c r="F1" s="31"/>
      <c r="G1" s="31"/>
      <c r="H1" s="31"/>
      <c r="I1" s="31"/>
      <c r="J1" s="31"/>
      <c r="K1" s="31"/>
      <c r="L1" s="31"/>
    </row>
    <row r="2" spans="1:12">
      <c r="A2" s="31" t="s">
        <v>8</v>
      </c>
      <c r="B2" s="31"/>
      <c r="C2" s="31"/>
      <c r="D2" s="31"/>
      <c r="E2" s="31"/>
      <c r="F2" s="31"/>
      <c r="G2" s="31"/>
      <c r="H2" s="31"/>
      <c r="I2" s="31"/>
      <c r="J2" s="31"/>
      <c r="K2" s="31"/>
      <c r="L2" s="31"/>
    </row>
    <row r="3" spans="1:12">
      <c r="A3" s="31" t="s">
        <v>9</v>
      </c>
      <c r="B3" s="31"/>
      <c r="C3" s="31"/>
      <c r="D3" s="31"/>
      <c r="E3" s="31"/>
      <c r="F3" s="31"/>
      <c r="G3" s="31"/>
      <c r="H3" s="31"/>
      <c r="I3" s="31"/>
      <c r="J3" s="31"/>
      <c r="K3" s="31"/>
      <c r="L3" s="31"/>
    </row>
    <row r="4" spans="1:12">
      <c r="A4" s="5" t="s">
        <v>10</v>
      </c>
      <c r="B4" s="6"/>
      <c r="C4" s="6"/>
      <c r="D4" s="5"/>
      <c r="E4" s="5" t="s">
        <v>11</v>
      </c>
      <c r="F4" s="23"/>
      <c r="G4" s="23"/>
      <c r="H4" s="24"/>
      <c r="I4" s="24"/>
      <c r="J4" s="24"/>
      <c r="K4" s="24"/>
      <c r="L4" s="24"/>
    </row>
    <row r="5" spans="1:12">
      <c r="A5" s="5" t="s">
        <v>12</v>
      </c>
      <c r="B5" s="6"/>
      <c r="C5" s="6"/>
      <c r="D5" s="5"/>
      <c r="E5" s="5" t="s">
        <v>13</v>
      </c>
      <c r="F5" s="23"/>
      <c r="G5" s="23"/>
      <c r="H5" s="24"/>
      <c r="I5" s="24"/>
      <c r="J5" s="24"/>
      <c r="K5" s="24"/>
      <c r="L5" s="24"/>
    </row>
    <row r="6" spans="1:12">
      <c r="A6" s="8" t="s">
        <v>14</v>
      </c>
      <c r="B6" s="6"/>
      <c r="C6" s="6"/>
      <c r="D6" s="8"/>
      <c r="E6" s="8" t="s">
        <v>15</v>
      </c>
      <c r="F6" s="32" t="s">
        <v>51</v>
      </c>
      <c r="G6" s="32"/>
      <c r="H6" s="24"/>
      <c r="I6" s="24"/>
      <c r="J6" s="24"/>
      <c r="K6" s="24"/>
      <c r="L6" s="24"/>
    </row>
    <row r="7" spans="1:12">
      <c r="A7" s="5" t="s">
        <v>16</v>
      </c>
      <c r="B7" s="6"/>
      <c r="C7" s="9"/>
      <c r="D7" s="7"/>
      <c r="E7" s="10" t="s">
        <v>45</v>
      </c>
      <c r="F7" s="18"/>
      <c r="G7" s="18"/>
      <c r="H7" s="24"/>
      <c r="I7" s="24"/>
      <c r="J7" s="24"/>
      <c r="K7" s="24"/>
      <c r="L7" s="24"/>
    </row>
    <row r="8" spans="1:12" ht="90">
      <c r="A8" s="11" t="s">
        <v>17</v>
      </c>
      <c r="B8" s="11" t="s">
        <v>18</v>
      </c>
      <c r="C8" s="12" t="s">
        <v>19</v>
      </c>
      <c r="D8" s="12" t="s">
        <v>6</v>
      </c>
      <c r="E8" s="13" t="s">
        <v>20</v>
      </c>
      <c r="F8" s="14" t="s">
        <v>21</v>
      </c>
      <c r="G8" s="14" t="s">
        <v>4</v>
      </c>
      <c r="H8" s="15" t="s">
        <v>22</v>
      </c>
      <c r="I8" s="15" t="s">
        <v>23</v>
      </c>
      <c r="J8" s="15" t="s">
        <v>24</v>
      </c>
      <c r="K8" s="14" t="s">
        <v>25</v>
      </c>
      <c r="L8" s="14" t="s">
        <v>5</v>
      </c>
    </row>
    <row r="9" spans="1:12">
      <c r="A9" s="16">
        <v>1</v>
      </c>
      <c r="B9" s="16">
        <v>2</v>
      </c>
      <c r="C9" s="16">
        <v>3</v>
      </c>
      <c r="D9" s="16">
        <v>4</v>
      </c>
      <c r="E9" s="16">
        <v>5</v>
      </c>
      <c r="F9" s="17">
        <v>6</v>
      </c>
      <c r="G9" s="17">
        <v>7</v>
      </c>
      <c r="H9" s="18">
        <v>8</v>
      </c>
      <c r="I9" s="18">
        <v>9</v>
      </c>
      <c r="J9" s="18">
        <v>10</v>
      </c>
      <c r="K9" s="18">
        <v>11</v>
      </c>
      <c r="L9" s="18">
        <v>12</v>
      </c>
    </row>
    <row r="10" spans="1:12" s="19" customFormat="1" ht="71.25">
      <c r="A10" s="30"/>
      <c r="B10" s="29" t="s">
        <v>26</v>
      </c>
      <c r="C10" s="28" t="s">
        <v>27</v>
      </c>
      <c r="D10" s="16" t="s">
        <v>28</v>
      </c>
      <c r="E10" s="1"/>
      <c r="F10" s="17"/>
      <c r="G10" s="17">
        <v>0</v>
      </c>
      <c r="H10" s="25"/>
      <c r="I10" s="25"/>
      <c r="J10" s="25"/>
      <c r="K10" s="25"/>
      <c r="L10" s="25"/>
    </row>
    <row r="11" spans="1:12" s="19" customFormat="1" ht="85.5">
      <c r="A11" s="30"/>
      <c r="B11" s="29"/>
      <c r="C11" s="28"/>
      <c r="D11" s="16" t="s">
        <v>29</v>
      </c>
      <c r="E11" s="1"/>
      <c r="F11" s="17">
        <v>0</v>
      </c>
      <c r="G11" s="17">
        <v>0</v>
      </c>
      <c r="H11" s="25"/>
      <c r="I11" s="25"/>
      <c r="J11" s="25"/>
      <c r="K11" s="25"/>
      <c r="L11" s="25"/>
    </row>
    <row r="12" spans="1:12" s="19" customFormat="1" ht="99.75">
      <c r="A12" s="30"/>
      <c r="B12" s="29"/>
      <c r="C12" s="16" t="s">
        <v>30</v>
      </c>
      <c r="D12" s="3" t="s">
        <v>28</v>
      </c>
      <c r="E12" s="2"/>
      <c r="F12" s="17"/>
      <c r="G12" s="17">
        <v>0</v>
      </c>
      <c r="H12" s="25"/>
      <c r="I12" s="25"/>
      <c r="J12" s="25"/>
      <c r="K12" s="25"/>
      <c r="L12" s="25"/>
    </row>
    <row r="13" spans="1:12" s="19" customFormat="1" ht="99.75">
      <c r="A13" s="30"/>
      <c r="B13" s="29"/>
      <c r="C13" s="16" t="s">
        <v>30</v>
      </c>
      <c r="D13" s="3" t="s">
        <v>29</v>
      </c>
      <c r="E13" s="2"/>
      <c r="F13" s="17"/>
      <c r="G13" s="17">
        <v>0</v>
      </c>
      <c r="H13" s="25"/>
      <c r="I13" s="25"/>
      <c r="J13" s="25"/>
      <c r="K13" s="25"/>
      <c r="L13" s="25"/>
    </row>
    <row r="14" spans="1:12" s="19" customFormat="1" ht="71.25">
      <c r="A14" s="20"/>
      <c r="B14" s="16"/>
      <c r="C14" s="16" t="s">
        <v>46</v>
      </c>
      <c r="D14" s="3" t="s">
        <v>28</v>
      </c>
      <c r="E14" s="2"/>
      <c r="F14" s="17"/>
      <c r="G14" s="17">
        <v>0</v>
      </c>
      <c r="H14" s="25"/>
      <c r="I14" s="25"/>
      <c r="J14" s="25"/>
      <c r="K14" s="25"/>
      <c r="L14" s="25"/>
    </row>
    <row r="15" spans="1:12" s="19" customFormat="1" ht="28.5">
      <c r="A15" s="28" t="s">
        <v>31</v>
      </c>
      <c r="B15" s="28" t="s">
        <v>32</v>
      </c>
      <c r="C15" s="28" t="s">
        <v>33</v>
      </c>
      <c r="D15" s="16" t="s">
        <v>34</v>
      </c>
      <c r="E15" s="1"/>
      <c r="F15" s="17"/>
      <c r="G15" s="17">
        <v>0</v>
      </c>
      <c r="H15" s="25"/>
      <c r="I15" s="25"/>
      <c r="J15" s="25"/>
      <c r="K15" s="25"/>
      <c r="L15" s="25"/>
    </row>
    <row r="16" spans="1:12" s="19" customFormat="1" ht="156.75">
      <c r="A16" s="28"/>
      <c r="B16" s="28"/>
      <c r="C16" s="28"/>
      <c r="D16" s="1" t="s">
        <v>35</v>
      </c>
      <c r="E16" s="1" t="s">
        <v>47</v>
      </c>
      <c r="F16" s="21">
        <v>300000</v>
      </c>
      <c r="G16" s="17">
        <v>450000</v>
      </c>
      <c r="H16" s="25">
        <f>+F16*1.3</f>
        <v>390000</v>
      </c>
      <c r="I16" s="25">
        <v>390000</v>
      </c>
      <c r="J16" s="25">
        <v>390000</v>
      </c>
      <c r="K16" s="27">
        <v>0.3</v>
      </c>
      <c r="L16" s="25"/>
    </row>
    <row r="17" spans="1:12" s="19" customFormat="1" ht="100.5">
      <c r="A17" s="28"/>
      <c r="B17" s="28"/>
      <c r="C17" s="28" t="s">
        <v>36</v>
      </c>
      <c r="D17" s="1" t="s">
        <v>37</v>
      </c>
      <c r="E17" s="2" t="s">
        <v>48</v>
      </c>
      <c r="F17" s="21">
        <v>350000</v>
      </c>
      <c r="G17" s="17">
        <v>525000</v>
      </c>
      <c r="H17" s="25">
        <f>+F17*1.4</f>
        <v>489999.99999999994</v>
      </c>
      <c r="I17" s="25">
        <v>490000</v>
      </c>
      <c r="J17" s="25">
        <v>490000</v>
      </c>
      <c r="K17" s="27">
        <v>0.4</v>
      </c>
      <c r="L17" s="25"/>
    </row>
    <row r="18" spans="1:12" s="19" customFormat="1" ht="29.25">
      <c r="A18" s="28"/>
      <c r="B18" s="28"/>
      <c r="C18" s="28"/>
      <c r="D18" s="1" t="s">
        <v>38</v>
      </c>
      <c r="E18" s="2" t="s">
        <v>49</v>
      </c>
      <c r="F18" s="21">
        <v>330000</v>
      </c>
      <c r="G18" s="17">
        <v>495000</v>
      </c>
      <c r="H18" s="25">
        <f>+F18*1.4</f>
        <v>461999.99999999994</v>
      </c>
      <c r="I18" s="25">
        <v>462000</v>
      </c>
      <c r="J18" s="25">
        <v>462000</v>
      </c>
      <c r="K18" s="27">
        <v>0.4</v>
      </c>
      <c r="L18" s="25"/>
    </row>
    <row r="19" spans="1:12" s="19" customFormat="1">
      <c r="A19" s="30"/>
      <c r="B19" s="28" t="s">
        <v>39</v>
      </c>
      <c r="C19" s="28" t="s">
        <v>41</v>
      </c>
      <c r="D19" s="2"/>
      <c r="E19" s="2"/>
      <c r="F19" s="17"/>
      <c r="G19" s="17">
        <v>0</v>
      </c>
      <c r="H19" s="25"/>
      <c r="I19" s="25"/>
      <c r="J19" s="25"/>
      <c r="K19" s="25"/>
      <c r="L19" s="25"/>
    </row>
    <row r="20" spans="1:12" s="19" customFormat="1">
      <c r="A20" s="30"/>
      <c r="B20" s="28"/>
      <c r="C20" s="28"/>
      <c r="D20" s="2"/>
      <c r="E20" s="2"/>
      <c r="F20" s="17"/>
      <c r="G20" s="17">
        <v>0</v>
      </c>
      <c r="H20" s="25"/>
      <c r="I20" s="25"/>
      <c r="J20" s="25"/>
      <c r="K20" s="25"/>
      <c r="L20" s="25"/>
    </row>
    <row r="21" spans="1:12" s="19" customFormat="1">
      <c r="A21" s="30"/>
      <c r="B21" s="28"/>
      <c r="C21" s="16" t="s">
        <v>42</v>
      </c>
      <c r="D21" s="2"/>
      <c r="E21" s="2"/>
      <c r="F21" s="17"/>
      <c r="G21" s="17">
        <v>0</v>
      </c>
      <c r="H21" s="25"/>
      <c r="I21" s="25"/>
      <c r="J21" s="25"/>
      <c r="K21" s="25"/>
      <c r="L21" s="25"/>
    </row>
    <row r="22" spans="1:12" s="19" customFormat="1">
      <c r="A22" s="30"/>
      <c r="B22" s="28"/>
      <c r="C22" s="16" t="s">
        <v>40</v>
      </c>
      <c r="D22" s="2"/>
      <c r="E22" s="2"/>
      <c r="F22" s="17"/>
      <c r="G22" s="17">
        <v>0</v>
      </c>
      <c r="H22" s="25"/>
      <c r="I22" s="25"/>
      <c r="J22" s="25"/>
      <c r="K22" s="25"/>
      <c r="L22" s="25"/>
    </row>
    <row r="23" spans="1:12" s="19" customFormat="1" ht="57">
      <c r="A23" s="29" t="s">
        <v>43</v>
      </c>
      <c r="B23" s="16" t="s">
        <v>0</v>
      </c>
      <c r="C23" s="16"/>
      <c r="D23" s="2"/>
      <c r="E23" s="3" t="s">
        <v>50</v>
      </c>
      <c r="F23" s="21">
        <v>800000</v>
      </c>
      <c r="G23" s="17">
        <v>1200000</v>
      </c>
      <c r="H23" s="25">
        <f>+F23*1.4</f>
        <v>1120000</v>
      </c>
      <c r="I23" s="25">
        <v>1120000</v>
      </c>
      <c r="J23" s="25">
        <v>1120000</v>
      </c>
      <c r="K23" s="27">
        <v>0.4</v>
      </c>
      <c r="L23" s="25"/>
    </row>
    <row r="24" spans="1:12" s="19" customFormat="1" ht="28.5">
      <c r="A24" s="29"/>
      <c r="B24" s="16" t="s">
        <v>1</v>
      </c>
      <c r="C24" s="16"/>
      <c r="D24" s="2"/>
      <c r="E24" s="2"/>
      <c r="F24" s="16"/>
      <c r="G24" s="16"/>
      <c r="H24" s="25"/>
      <c r="I24" s="25"/>
      <c r="J24" s="25"/>
      <c r="K24" s="25"/>
      <c r="L24" s="25"/>
    </row>
    <row r="25" spans="1:12" s="19" customFormat="1" ht="28.5">
      <c r="A25" s="29"/>
      <c r="B25" s="16" t="s">
        <v>2</v>
      </c>
      <c r="C25" s="2"/>
      <c r="D25" s="2"/>
      <c r="E25" s="16"/>
      <c r="F25" s="16"/>
      <c r="G25" s="16"/>
      <c r="H25" s="25"/>
      <c r="I25" s="25"/>
      <c r="J25" s="25"/>
      <c r="K25" s="25"/>
      <c r="L25" s="25"/>
    </row>
    <row r="26" spans="1:12" s="19" customFormat="1" ht="28.5">
      <c r="A26" s="29"/>
      <c r="B26" s="16" t="s">
        <v>3</v>
      </c>
      <c r="C26" s="2"/>
      <c r="D26" s="2"/>
      <c r="E26" s="2"/>
      <c r="F26" s="16"/>
      <c r="G26" s="16"/>
      <c r="H26" s="25"/>
      <c r="I26" s="25"/>
      <c r="J26" s="25"/>
      <c r="K26" s="25"/>
      <c r="L26" s="25"/>
    </row>
    <row r="27" spans="1:12" s="19" customFormat="1" ht="132">
      <c r="A27" s="22" t="s">
        <v>44</v>
      </c>
      <c r="B27" s="2"/>
      <c r="C27" s="2"/>
      <c r="D27" s="2"/>
      <c r="E27" s="2"/>
      <c r="F27" s="16"/>
      <c r="G27" s="16"/>
      <c r="H27" s="25"/>
      <c r="I27" s="25"/>
      <c r="J27" s="25"/>
      <c r="K27" s="25"/>
      <c r="L27" s="25"/>
    </row>
  </sheetData>
  <mergeCells count="15">
    <mergeCell ref="A1:L1"/>
    <mergeCell ref="A2:L2"/>
    <mergeCell ref="A3:L3"/>
    <mergeCell ref="F6:G6"/>
    <mergeCell ref="A10:A13"/>
    <mergeCell ref="B10:B13"/>
    <mergeCell ref="C10:C11"/>
    <mergeCell ref="C15:C16"/>
    <mergeCell ref="C17:C18"/>
    <mergeCell ref="C19:C20"/>
    <mergeCell ref="A23:A26"/>
    <mergeCell ref="A15:A18"/>
    <mergeCell ref="B15:B18"/>
    <mergeCell ref="A19:A22"/>
    <mergeCell ref="B19:B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2026-03-02T09:23:58Z</dcterms:modified>
</cp:coreProperties>
</file>