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11" i="1"/>
  <c r="H10" l="1"/>
</calcChain>
</file>

<file path=xl/sharedStrings.xml><?xml version="1.0" encoding="utf-8"?>
<sst xmlns="http://schemas.openxmlformats.org/spreadsheetml/2006/main" count="58" uniqueCount="56">
  <si>
    <t>Zone 1: up to 50 meters from Road</t>
  </si>
  <si>
    <t>Zone II: 50 to 200 meters from Road</t>
  </si>
  <si>
    <t>Interior Plot (Beyond 200 meters from the Road)</t>
  </si>
  <si>
    <t>Irrigated Land</t>
  </si>
  <si>
    <t>Double Crops</t>
  </si>
  <si>
    <t>Single Crop</t>
  </si>
  <si>
    <t>Non Irrigated Land</t>
  </si>
  <si>
    <t>Cropped Area</t>
  </si>
  <si>
    <t>Fallow Area</t>
  </si>
  <si>
    <t>Project Area (Social, Economic or other Development Project but not converted to Non-Agreculture purpose)</t>
  </si>
  <si>
    <t>Social</t>
  </si>
  <si>
    <t>Economic</t>
  </si>
  <si>
    <t>Others</t>
  </si>
  <si>
    <t>Form No-5</t>
  </si>
  <si>
    <t>(See rule 42)</t>
  </si>
  <si>
    <t>Sale statistics of the land property for Urban area</t>
  </si>
  <si>
    <t>Name Of Tahasil: Sadar Tahasil</t>
  </si>
  <si>
    <t>TANGI-CHOUDWAR</t>
  </si>
  <si>
    <t>Name of Registration office: DSR,Cuttack</t>
  </si>
  <si>
    <t>JAGATPUR</t>
  </si>
  <si>
    <t>Name of the RI Circle:</t>
  </si>
  <si>
    <t>CHOUDWAR</t>
  </si>
  <si>
    <t>Name of the Village:</t>
  </si>
  <si>
    <t>Name of theCity/Town</t>
  </si>
  <si>
    <t>Ward No</t>
  </si>
  <si>
    <t>Name of the Locality/Street</t>
  </si>
  <si>
    <t>Category</t>
  </si>
  <si>
    <r>
      <rPr>
        <b/>
        <sz val="11"/>
        <rFont val="Arial MT"/>
        <family val="2"/>
      </rPr>
      <t>Plot Nos</t>
    </r>
  </si>
  <si>
    <t>Existing BMV according to category of land</t>
  </si>
  <si>
    <t>Last 2years average valuation (Highest 50%) statistics</t>
  </si>
  <si>
    <t>Value Suggested by Tahasildar</t>
  </si>
  <si>
    <t>Value Recommended By SDLVC(Rs.)</t>
  </si>
  <si>
    <t>Valuation Fixed by DLVC(Rs.)</t>
  </si>
  <si>
    <t>Percentage Proposed for Enhancement</t>
  </si>
  <si>
    <t>Remarks percentage of increase/ decrease with reason</t>
  </si>
  <si>
    <t>ROAD SIDE PLOT</t>
  </si>
  <si>
    <t>NATIONAL HIGHWAY</t>
  </si>
  <si>
    <t>STATE HIGHWAY
AND EXPRESS WAY</t>
  </si>
  <si>
    <t>AGRICULTURE LAND</t>
  </si>
  <si>
    <t>Non Agricultural Land</t>
  </si>
  <si>
    <t>Residential</t>
  </si>
  <si>
    <t>Commercial</t>
  </si>
  <si>
    <t>Institutional</t>
  </si>
  <si>
    <t>Industrial</t>
  </si>
  <si>
    <t>Miscellaneous Land (Plots not defind hitherto)</t>
  </si>
  <si>
    <t>KAIRAPARI</t>
  </si>
  <si>
    <t>176,178,179,180,181,182,183,184,187,188,189,190,191,192,207,208,209,210,211,212,213,206,227,228,229,230,231,232,233,234,235,241,242,243,244,245,246,247,270,271,272,273,274,275,276,354,355,356,357,358,359,360,383,384,385,387,394,395,396,397,398,399,419,420,421,422,423,424,425,430,431,432,434,435,436,437,438,472,474,475,480,912,913,914,919,920,921,922,923,924,957,958,959,960,961,963,964,965,966,967,968,974,975,976</t>
  </si>
  <si>
    <t>160,161,162,163,164,165,166,167,168,169,170,193,194,195,196,197,198,199,200,201,202,203,204,205,214,215,216,217,218,219,220,221,222,223,224,225,226,248,249,250,251,252,253,254,255,256,257,258,259,260,261,262,263,264,265,266,267,268,269,277,278,279,280,348,349,350,351,352,353,3561,362,363,364,365,367,368,370,371,372,343,374,375,376,377,378,381,382,388,389,390,391,392,393,400,401,402,403,404,405,409,410,411,412,413,414,415,416,417,418,426,427,428,429,439,440,441,442,443,444,445,446,447,448,449,450,451,452,453,454,455,456,457,458,463,464,465,466,467,468,469,470,471,990,997,998,999,1000,1001,1002,1003,1004,1005,1006,1007,1008,1009,1010,1011,1012,1013,1014,1015,1030,1126,1127,295,926,927,928,929,930,931,392,933,934,935,936,937,938,939,940,941,942,943,944,945,946,947,948,949,950,951,952,953,954,955,956,962,969,970,971,972,973,977,978,979,980,981,982,983,984,985,986,987,988</t>
  </si>
  <si>
    <t>1,2,3,5,40,159,160,161,162,179,182,185,186,194,208,209,235,251,260,284,285,310,318,319,320,321,322,323,324,325,326,327,328,329,330,331,333,334,335,338,340,343,344,346,385,392,396,407,408,411,415,419,420,435,445,446,447,448,449,453,455,456,459,460,461,467,470,471,503,504,512,514,517,521,524,526,527,528,529,530,531,532,533,534,535,536,537,538,539,540,541,542,543,554,555,556,557,558,561,564,565,566,568,569,570,571,572,573,574,575,576,577,578,579,580,581,582,583,584,585,586,587,588,589,590,591,592,593,594,595,596,597,598,599,600,601,602,603,604,605,606,607,608,609,610,615,617,620,681,784,785,789,791,881,950,953,954,955,957,967,968,969,983,987,991,992,994,998,1001,1002,1003,1004,1005,1020,1046,1047,1051,1052,997/1126,967/1129,462/1147,993/1214,2/1251,5/1252,537/1253,538/1254,539/1255,540/1256,575/1257,593/1258,597/1259,598/1260,607/1261,953/1286,260/1297,617/1303,991/1305,994/1307,306/1324,460/1325,260/1331,260/1332,537/1347,575/1348,536/1351,2/1398,182/1399,285/1401,285/1402,357/1404,397/1408,588/1439,588/1440</t>
  </si>
  <si>
    <t>9,16,17,18,19,20,21,22,23,24,25,26,27,28,29,30,32,35,36,37,38,42,43,44,45,46,47,48,49,50,51,52,53,54,55,56,57,58,59,60,61,62,63,64,67,71,72,73,74,75,76,77,78,79,80,81,82,83,84,85,86,87,88,89,90,91,92,93,94,95,96,97,98,99,100,101,102,103,104,105,106,107,108,109,110,111,112,113,114,115,116,117,118,120,122,123,124,125,126,127,128,129,130,131,132,133,134,163,164,165,180,183,184,195,197,198,199,200,201,202,203,205,205,206,207,227,263,266,268,269,281,286,287,366,367,368,370,371,372,373,374,375,376,377,378,379,391,398,401,403,404,409,410,412,413,414,416,426,427,428,429,430,441,442,443,444,454,457,458,951,952,995,1006,1007,1008,1009,1010,1011,1012,1013,1014,1015,1016,1019,1021,1022,1026,1027,1028,1034,1035,1036,1039,1040,1041,1042,1048,1049,1053,1054,1055,1056,1057,1058,1064,1071,1091,1092,1093,1094,1098,1099,1100,106/1121,38/1122,370/1124,379/1125,501/1182,61/1231,180/1281,180/1285,458/1323,64/1339,92/1340,198/1341,115/1342,207/1343,52/1344,80/1345,81/1346,51/1350,93/1352,53/1353,115/1395,200/1397,58/1400,441/1438</t>
  </si>
  <si>
    <t>500,502,505,520,552,757,765,766,772,773,774,775,777,797,798,799,800,817,818,819,820,821,822,823,824,825,826,827,828,829,830,831,832,833,834,835,836,865,962,833/1152,793/1192,765/1264,833/1266,757/1272,552/1276</t>
  </si>
  <si>
    <t>564,694,699,1178</t>
  </si>
  <si>
    <t>65,66,166,177,178,181,190,191,192,193,196,204,210,211,212,213,214,215,216,217,218,219,220,221,222,223,224,225,226,228,229,230,231,232,233,234,244,245,246,247,248,249,252,253,254,255,256,257,258,261,262,264,265,267,270,272,275,276,277,278,279,280,282,283,288,289,290,291,292,293,294,295,296,297,298,299,300,301,302,303,304,305,306,307,308,309,311,312,313,314,315,316,317,337,341,342,345,347,348,349,350,351,352,353,354,356,357,358,359,360,361,362,363,364,365,369,380,381,382,383,384,386,387,388,389,390,393,394,395,397,399,400,402,417,418,421,422,423,424,425,432,433,434,440,450,451,452,462,465,468,472,473,474,476,477,480,481,483,484,495,499,501,547,548,628,629,634,635,636,637,641,642,643,649,650,651,652,653,654,655,656,657,658,660,661,662,664,665,666,667,668,669,671,672,673,674,675,676,679,682,685,688,689,690,691,692,694,695,696,697,698,699,700,702,705,706,707,708,711,712,713,714,715,716,717,718,719,720,721,722,723,724,730,731,734,735,736,737,738,739,740,745,746,747,748,749,750,751,754,755,758,759,760,761,762,763,764,776,778,779,780,786,787,788,793,808,809,810,811,812,813,814,816,838,843,844,846,847,849,850,851,852,853,855,856,857,859,860,861,863,864,866,871,872,876,877,878,882,883,884,885,905,910,911,912,919,920,921,922,923,924,926,927,928,929,930,932,934,935,936,938,940,943,944,945,946,947,949,961,965,972,974,976,978,980,981,982,985,986,988,990,993,996,997,999,1000,1017,1018,1023,1024,1025,1062,1063,1065,1066,1067,1068,1069,1070,1072,1073,1074,1075,1076,1077,1078,1079,1080,1081,1082,1083,1084,1085,1086,1087,1088,1089,1090,1097,1102,1103,1113,1114,398/1123,474/1127,997/1127,746/1128,967/1128,190/1129,245/1130,360/1130,930/1131,356/1131,384/1132,1045/1133,548/1134,997/1127/1142,1045/1143,1045/1145,1045/1146,480/1148,996/1149,997/1127/1150,835/1153,1045/1154,476/1155,637/1157,999/1158,754/1158,634/1158,755/1159,1047/1160,1072/1161,735/1162,1072/1163,1072/1164,661/1165,645/1166,1114/1167,987/1168,1063/1169,1063/1170,637/1171,1063/1172,67/1173,1103/1174,1103/1175,1072/1176,1098/1177,1097/1178,1103/1179,1072/1180,1072/1181,502/1183,1103/1184,501/1185,502/1186,1097/1188,636/1189,637/1190,637/1191,637/1193,1103/1194,1102/1195,1103/1196,1103/1197,1103/1198,1103/1199,1103/1200,1103/1201,1102/1202,1102/1203,810/1205,761/1206,762/1207,1013/1208,67/1209,997/1127/1211,999/1158/1212,1014/1213,969/1216,1103/1175/1217,1103/1175/1218,992/1221,992/1223,991/1224,993/1214/1225,994/1226,993/1214/1227,1072/1228,991/1229,1070/1230,61/1232,1020/1234,992/1235,67/1236,961/1237,994/1238,502/1186/1239,501/1185/1240,65/1241,65/1242,342/1243,999/1158/1244,761/1248,762/1249,997/1126/1250,655/1260,657/1263,994/1268,65/1269,65/1270,65/1271,994/1274,1103/1275,793/1277,67/1278,985/1279,1066/1280,406/1282,502/1283,1072/1287,1045/1288,483/1289,1103/1290,1025/1291,402/1292,181/1293,430/1294,277/1296,435/1298,435/1299,990/1300,990/1301,1097/1302,990/1304,994/1306,996/1308,967/1309,1030/1311,1030/1313,1030/1314,1030/1315,1030/1316,1030/1317,1023/1318,65/1319,65/1320,65/1321,65/1322,999/1326,999/1327,1000/1328,1000/1329,997/1330,1065/1333,1080/1334,1082/1335,1083/1336,65/1337,181/1354,1103/1396,994/1433,994/1434,994/1435,10981210</t>
  </si>
  <si>
    <t>1078,1084,1085,1086,1076,1074,1075,1087,1079,1062,1077,1082,1083,1069,1073,1089,1081,1088,1090,616,622,620,621,655,656,1080,1070/1230</t>
  </si>
  <si>
    <t>400,401,416,417,418,419,421,422,423,424,425,426,427,429</t>
  </si>
  <si>
    <t>PS No:60</t>
  </si>
</sst>
</file>

<file path=xl/styles.xml><?xml version="1.0" encoding="utf-8"?>
<styleSheet xmlns="http://schemas.openxmlformats.org/spreadsheetml/2006/main">
  <numFmts count="3">
    <numFmt numFmtId="164" formatCode="&quot;₹&quot;\ #,##0;[Red]&quot;₹&quot;\ \-#,##0"/>
    <numFmt numFmtId="165" formatCode="_ * #,##0.00_ ;_ * \-#,##0.00_ ;_ * &quot;-&quot;??_ ;_ @_ "/>
    <numFmt numFmtId="166" formatCode="_ * #,##0_ ;_ * \-#,##0_ ;_ * &quot;-&quot;??_ ;_ @_ 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Times New Roman"/>
      <family val="1"/>
    </font>
    <font>
      <b/>
      <sz val="10"/>
      <name val="Arial"/>
      <family val="2"/>
    </font>
    <font>
      <b/>
      <sz val="10"/>
      <name val="Arial MT"/>
    </font>
    <font>
      <b/>
      <sz val="11"/>
      <name val="Arial MT"/>
      <family val="2"/>
    </font>
    <font>
      <b/>
      <sz val="10"/>
      <name val="Arial MT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3" fillId="0" borderId="1" xfId="0" applyFont="1" applyBorder="1"/>
    <xf numFmtId="0" fontId="2" fillId="0" borderId="1" xfId="0" applyFont="1" applyBorder="1" applyAlignment="1"/>
    <xf numFmtId="0" fontId="3" fillId="0" borderId="1" xfId="0" applyFont="1" applyBorder="1" applyAlignment="1">
      <alignment wrapText="1"/>
    </xf>
    <xf numFmtId="0" fontId="4" fillId="0" borderId="1" xfId="0" applyFont="1" applyBorder="1"/>
    <xf numFmtId="0" fontId="6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vertical="center" wrapText="1"/>
    </xf>
    <xf numFmtId="0" fontId="7" fillId="0" borderId="1" xfId="2" applyFont="1" applyBorder="1" applyAlignment="1">
      <alignment horizontal="center" vertical="center" wrapText="1"/>
    </xf>
    <xf numFmtId="166" fontId="2" fillId="0" borderId="1" xfId="1" applyNumberFormat="1" applyFont="1" applyBorder="1" applyAlignment="1">
      <alignment horizontal="center" vertical="center" wrapText="1"/>
    </xf>
    <xf numFmtId="166" fontId="9" fillId="0" borderId="1" xfId="1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6" fontId="10" fillId="0" borderId="1" xfId="1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0" fillId="0" borderId="0" xfId="0" applyAlignment="1">
      <alignment wrapText="1"/>
    </xf>
    <xf numFmtId="0" fontId="1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11" fillId="0" borderId="1" xfId="0" applyFont="1" applyBorder="1" applyAlignment="1">
      <alignment wrapText="1"/>
    </xf>
    <xf numFmtId="0" fontId="10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wrapText="1"/>
    </xf>
    <xf numFmtId="0" fontId="15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 wrapText="1"/>
    </xf>
    <xf numFmtId="49" fontId="0" fillId="0" borderId="1" xfId="0" applyNumberFormat="1" applyBorder="1" applyAlignment="1">
      <alignment horizontal="center" wrapText="1"/>
    </xf>
    <xf numFmtId="166" fontId="3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6" fontId="0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6" fontId="0" fillId="0" borderId="0" xfId="1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9" fontId="3" fillId="0" borderId="1" xfId="3" applyFont="1" applyBorder="1" applyAlignment="1">
      <alignment horizontal="center" vertical="center" wrapText="1"/>
    </xf>
    <xf numFmtId="9" fontId="2" fillId="0" borderId="1" xfId="3" applyFont="1" applyBorder="1" applyAlignment="1">
      <alignment horizontal="center" vertical="center" wrapText="1"/>
    </xf>
    <xf numFmtId="9" fontId="0" fillId="0" borderId="1" xfId="3" applyFont="1" applyBorder="1" applyAlignment="1">
      <alignment horizontal="center" vertical="center" wrapText="1"/>
    </xf>
    <xf numFmtId="9" fontId="0" fillId="0" borderId="0" xfId="3" applyFont="1" applyAlignment="1">
      <alignment horizontal="center" vertical="center" wrapText="1"/>
    </xf>
    <xf numFmtId="0" fontId="10" fillId="0" borderId="1" xfId="0" applyNumberFormat="1" applyFont="1" applyBorder="1" applyAlignment="1">
      <alignment wrapText="1"/>
    </xf>
    <xf numFmtId="0" fontId="12" fillId="0" borderId="1" xfId="0" applyNumberFormat="1" applyFont="1" applyBorder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66" fontId="2" fillId="0" borderId="1" xfId="1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</cellXfs>
  <cellStyles count="4">
    <cellStyle name="Comma" xfId="1" builtinId="3"/>
    <cellStyle name="Normal" xfId="0" builtinId="0"/>
    <cellStyle name="Normal 2" xfId="2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topLeftCell="A7" workbookViewId="0">
      <selection activeCell="J10" sqref="J10:J25"/>
    </sheetView>
  </sheetViews>
  <sheetFormatPr defaultRowHeight="15"/>
  <cols>
    <col min="5" max="5" width="67.5703125" customWidth="1"/>
    <col min="6" max="7" width="11.7109375" style="33" customWidth="1"/>
    <col min="8" max="10" width="11.7109375" style="34" customWidth="1"/>
    <col min="11" max="11" width="11.7109375" style="38" customWidth="1"/>
    <col min="12" max="12" width="11.7109375" style="34" customWidth="1"/>
  </cols>
  <sheetData>
    <row r="1" spans="1:12">
      <c r="A1" s="42" t="s">
        <v>13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>
      <c r="A2" s="42" t="s">
        <v>14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>
      <c r="A3" s="42" t="s">
        <v>15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12">
      <c r="A4" s="1" t="s">
        <v>16</v>
      </c>
      <c r="B4" s="2"/>
      <c r="C4" s="2"/>
      <c r="D4" s="1"/>
      <c r="E4" s="1" t="s">
        <v>17</v>
      </c>
      <c r="F4" s="10"/>
      <c r="G4" s="10"/>
      <c r="H4" s="29"/>
      <c r="I4" s="29"/>
      <c r="J4" s="29"/>
      <c r="K4" s="35"/>
      <c r="L4" s="29"/>
    </row>
    <row r="5" spans="1:12">
      <c r="A5" s="1" t="s">
        <v>18</v>
      </c>
      <c r="B5" s="2"/>
      <c r="C5" s="2"/>
      <c r="D5" s="1"/>
      <c r="E5" s="1" t="s">
        <v>19</v>
      </c>
      <c r="F5" s="10"/>
      <c r="G5" s="10"/>
      <c r="H5" s="29"/>
      <c r="I5" s="29"/>
      <c r="J5" s="29"/>
      <c r="K5" s="35"/>
      <c r="L5" s="29"/>
    </row>
    <row r="6" spans="1:12">
      <c r="A6" s="4" t="s">
        <v>20</v>
      </c>
      <c r="B6" s="2"/>
      <c r="C6" s="2"/>
      <c r="D6" s="4"/>
      <c r="E6" s="4" t="s">
        <v>21</v>
      </c>
      <c r="F6" s="43" t="s">
        <v>55</v>
      </c>
      <c r="G6" s="43"/>
      <c r="H6" s="29"/>
      <c r="I6" s="29"/>
      <c r="J6" s="29"/>
      <c r="K6" s="35"/>
      <c r="L6" s="29"/>
    </row>
    <row r="7" spans="1:12">
      <c r="A7" s="1" t="s">
        <v>22</v>
      </c>
      <c r="B7" s="2"/>
      <c r="C7" s="5"/>
      <c r="D7" s="3"/>
      <c r="E7" s="6" t="s">
        <v>45</v>
      </c>
      <c r="F7" s="28"/>
      <c r="G7" s="28"/>
      <c r="H7" s="29"/>
      <c r="I7" s="29"/>
      <c r="J7" s="29"/>
      <c r="K7" s="35"/>
      <c r="L7" s="29"/>
    </row>
    <row r="8" spans="1:12" ht="63.75">
      <c r="A8" s="7" t="s">
        <v>23</v>
      </c>
      <c r="B8" s="7" t="s">
        <v>24</v>
      </c>
      <c r="C8" s="8" t="s">
        <v>25</v>
      </c>
      <c r="D8" s="8" t="s">
        <v>26</v>
      </c>
      <c r="E8" s="9" t="s">
        <v>27</v>
      </c>
      <c r="F8" s="10" t="s">
        <v>28</v>
      </c>
      <c r="G8" s="10" t="s">
        <v>29</v>
      </c>
      <c r="H8" s="11" t="s">
        <v>30</v>
      </c>
      <c r="I8" s="11" t="s">
        <v>31</v>
      </c>
      <c r="J8" s="11" t="s">
        <v>32</v>
      </c>
      <c r="K8" s="36" t="s">
        <v>33</v>
      </c>
      <c r="L8" s="10" t="s">
        <v>34</v>
      </c>
    </row>
    <row r="9" spans="1:12">
      <c r="A9" s="12">
        <v>1</v>
      </c>
      <c r="B9" s="12">
        <v>2</v>
      </c>
      <c r="C9" s="12">
        <v>3</v>
      </c>
      <c r="D9" s="12">
        <v>4</v>
      </c>
      <c r="E9" s="12">
        <v>5</v>
      </c>
      <c r="F9" s="13">
        <v>6</v>
      </c>
      <c r="G9" s="13">
        <v>7</v>
      </c>
      <c r="H9" s="28">
        <v>8</v>
      </c>
      <c r="I9" s="28">
        <v>9</v>
      </c>
      <c r="J9" s="28">
        <v>10</v>
      </c>
      <c r="K9" s="28">
        <v>11</v>
      </c>
      <c r="L9" s="28">
        <v>12</v>
      </c>
    </row>
    <row r="10" spans="1:12" s="17" customFormat="1" ht="108">
      <c r="A10" s="44"/>
      <c r="B10" s="41" t="s">
        <v>35</v>
      </c>
      <c r="C10" s="41" t="s">
        <v>36</v>
      </c>
      <c r="D10" s="14" t="s">
        <v>0</v>
      </c>
      <c r="E10" s="39" t="s">
        <v>46</v>
      </c>
      <c r="F10" s="30">
        <v>3000000</v>
      </c>
      <c r="G10" s="31">
        <v>4500000</v>
      </c>
      <c r="H10" s="32">
        <f>+F10*1.4</f>
        <v>4200000</v>
      </c>
      <c r="I10" s="32">
        <v>4200000</v>
      </c>
      <c r="J10" s="32">
        <v>4200000</v>
      </c>
      <c r="K10" s="37">
        <v>0.4</v>
      </c>
      <c r="L10" s="32"/>
    </row>
    <row r="11" spans="1:12" s="17" customFormat="1" ht="200.25">
      <c r="A11" s="44"/>
      <c r="B11" s="41"/>
      <c r="C11" s="41"/>
      <c r="D11" s="14" t="s">
        <v>1</v>
      </c>
      <c r="E11" s="40" t="s">
        <v>47</v>
      </c>
      <c r="F11" s="30">
        <v>3000000</v>
      </c>
      <c r="G11" s="31">
        <v>4500000</v>
      </c>
      <c r="H11" s="32">
        <f>+F11*1.35</f>
        <v>4050000.0000000005</v>
      </c>
      <c r="I11" s="32">
        <v>4050000</v>
      </c>
      <c r="J11" s="32">
        <v>4050000</v>
      </c>
      <c r="K11" s="37">
        <v>0.35</v>
      </c>
      <c r="L11" s="32"/>
    </row>
    <row r="12" spans="1:12" s="17" customFormat="1" ht="108">
      <c r="A12" s="44"/>
      <c r="B12" s="41"/>
      <c r="C12" s="41" t="s">
        <v>37</v>
      </c>
      <c r="D12" s="16" t="s">
        <v>0</v>
      </c>
      <c r="E12" s="20"/>
      <c r="F12" s="15"/>
      <c r="G12" s="31">
        <v>0</v>
      </c>
      <c r="H12" s="32"/>
      <c r="I12" s="32"/>
      <c r="J12" s="32"/>
      <c r="K12" s="37"/>
      <c r="L12" s="32"/>
    </row>
    <row r="13" spans="1:12" s="17" customFormat="1" ht="108">
      <c r="A13" s="44"/>
      <c r="B13" s="41"/>
      <c r="C13" s="41"/>
      <c r="D13" s="16" t="s">
        <v>1</v>
      </c>
      <c r="E13" s="20"/>
      <c r="F13" s="15"/>
      <c r="G13" s="31">
        <v>0</v>
      </c>
      <c r="H13" s="32"/>
      <c r="I13" s="32"/>
      <c r="J13" s="32"/>
      <c r="K13" s="37"/>
      <c r="L13" s="32"/>
    </row>
    <row r="14" spans="1:12" s="17" customFormat="1" ht="191.25">
      <c r="A14" s="41" t="s">
        <v>38</v>
      </c>
      <c r="B14" s="41" t="s">
        <v>2</v>
      </c>
      <c r="C14" s="41" t="s">
        <v>3</v>
      </c>
      <c r="D14" s="14" t="s">
        <v>4</v>
      </c>
      <c r="E14" s="21" t="s">
        <v>48</v>
      </c>
      <c r="F14" s="30">
        <v>3000000</v>
      </c>
      <c r="G14" s="31">
        <v>4500000</v>
      </c>
      <c r="H14" s="32">
        <v>3900000</v>
      </c>
      <c r="I14" s="32">
        <v>3900000</v>
      </c>
      <c r="J14" s="32">
        <v>3900000</v>
      </c>
      <c r="K14" s="37">
        <v>0.3</v>
      </c>
      <c r="L14" s="32"/>
    </row>
    <row r="15" spans="1:12" s="17" customFormat="1" ht="135">
      <c r="A15" s="41"/>
      <c r="B15" s="41"/>
      <c r="C15" s="41"/>
      <c r="D15" s="18" t="s">
        <v>5</v>
      </c>
      <c r="E15" s="22" t="s">
        <v>49</v>
      </c>
      <c r="F15" s="30">
        <v>3000000</v>
      </c>
      <c r="G15" s="31">
        <v>4500000</v>
      </c>
      <c r="H15" s="32">
        <v>3800000</v>
      </c>
      <c r="I15" s="32">
        <v>3800000</v>
      </c>
      <c r="J15" s="32">
        <v>3800000</v>
      </c>
      <c r="K15" s="37">
        <v>0.28000000000000003</v>
      </c>
      <c r="L15" s="32"/>
    </row>
    <row r="16" spans="1:12" s="17" customFormat="1" ht="54">
      <c r="A16" s="41"/>
      <c r="B16" s="41"/>
      <c r="C16" s="41" t="s">
        <v>6</v>
      </c>
      <c r="D16" s="18" t="s">
        <v>7</v>
      </c>
      <c r="E16" s="23" t="s">
        <v>50</v>
      </c>
      <c r="F16" s="15"/>
      <c r="G16" s="31">
        <v>0</v>
      </c>
      <c r="H16" s="32"/>
      <c r="I16" s="32"/>
      <c r="J16" s="32"/>
      <c r="K16" s="37"/>
      <c r="L16" s="32"/>
    </row>
    <row r="17" spans="1:12" s="17" customFormat="1" ht="36">
      <c r="A17" s="41"/>
      <c r="B17" s="41"/>
      <c r="C17" s="41"/>
      <c r="D17" s="18" t="s">
        <v>8</v>
      </c>
      <c r="E17" s="24" t="s">
        <v>51</v>
      </c>
      <c r="F17" s="30">
        <v>1500000</v>
      </c>
      <c r="G17" s="31">
        <v>2250000</v>
      </c>
      <c r="H17" s="32">
        <v>1950000</v>
      </c>
      <c r="I17" s="32">
        <v>1950000</v>
      </c>
      <c r="J17" s="32">
        <v>1950000</v>
      </c>
      <c r="K17" s="37">
        <v>0.3</v>
      </c>
      <c r="L17" s="32"/>
    </row>
    <row r="18" spans="1:12" s="17" customFormat="1" ht="18">
      <c r="A18" s="44"/>
      <c r="B18" s="41" t="s">
        <v>9</v>
      </c>
      <c r="C18" s="14" t="s">
        <v>10</v>
      </c>
      <c r="D18" s="20"/>
      <c r="E18" s="20"/>
      <c r="F18" s="15"/>
      <c r="G18" s="31">
        <v>0</v>
      </c>
      <c r="H18" s="32"/>
      <c r="I18" s="32"/>
      <c r="J18" s="32"/>
      <c r="K18" s="37"/>
      <c r="L18" s="32"/>
    </row>
    <row r="19" spans="1:12" s="17" customFormat="1" ht="36">
      <c r="A19" s="44"/>
      <c r="B19" s="41"/>
      <c r="C19" s="14" t="s">
        <v>11</v>
      </c>
      <c r="D19" s="20"/>
      <c r="E19" s="20"/>
      <c r="F19" s="15"/>
      <c r="G19" s="31">
        <v>0</v>
      </c>
      <c r="H19" s="32"/>
      <c r="I19" s="32"/>
      <c r="J19" s="32"/>
      <c r="K19" s="37"/>
      <c r="L19" s="32"/>
    </row>
    <row r="20" spans="1:12" s="17" customFormat="1" ht="36">
      <c r="A20" s="44"/>
      <c r="B20" s="41"/>
      <c r="C20" s="14" t="s">
        <v>12</v>
      </c>
      <c r="D20" s="20"/>
      <c r="E20" s="20"/>
      <c r="F20" s="15"/>
      <c r="G20" s="31">
        <v>0</v>
      </c>
      <c r="H20" s="32"/>
      <c r="I20" s="32"/>
      <c r="J20" s="32"/>
      <c r="K20" s="37"/>
      <c r="L20" s="32"/>
    </row>
    <row r="21" spans="1:12" s="17" customFormat="1" ht="146.25">
      <c r="A21" s="41" t="s">
        <v>39</v>
      </c>
      <c r="B21" s="14" t="s">
        <v>40</v>
      </c>
      <c r="C21" s="20"/>
      <c r="D21" s="20"/>
      <c r="E21" s="25" t="s">
        <v>52</v>
      </c>
      <c r="F21" s="30">
        <v>3500000</v>
      </c>
      <c r="G21" s="31">
        <v>5250000</v>
      </c>
      <c r="H21" s="32">
        <v>4700000</v>
      </c>
      <c r="I21" s="32">
        <v>4700000</v>
      </c>
      <c r="J21" s="32">
        <v>4700000</v>
      </c>
      <c r="K21" s="37">
        <v>0.35</v>
      </c>
      <c r="L21" s="32"/>
    </row>
    <row r="22" spans="1:12" s="17" customFormat="1" ht="54">
      <c r="A22" s="41"/>
      <c r="B22" s="14" t="s">
        <v>41</v>
      </c>
      <c r="C22" s="20"/>
      <c r="D22" s="20"/>
      <c r="E22" s="19"/>
      <c r="F22" s="15"/>
      <c r="G22" s="32"/>
      <c r="H22" s="32"/>
      <c r="I22" s="32"/>
      <c r="J22" s="32"/>
      <c r="K22" s="37"/>
      <c r="L22" s="32"/>
    </row>
    <row r="23" spans="1:12" s="17" customFormat="1" ht="36">
      <c r="A23" s="41"/>
      <c r="B23" s="14" t="s">
        <v>42</v>
      </c>
      <c r="C23" s="20"/>
      <c r="D23" s="20"/>
      <c r="E23" s="26" t="s">
        <v>53</v>
      </c>
      <c r="F23" s="30">
        <v>3500000</v>
      </c>
      <c r="G23" s="31">
        <v>5250000</v>
      </c>
      <c r="H23" s="32">
        <v>4900000</v>
      </c>
      <c r="I23" s="32">
        <v>4900000</v>
      </c>
      <c r="J23" s="32">
        <v>4900000</v>
      </c>
      <c r="K23" s="37">
        <v>0.4</v>
      </c>
      <c r="L23" s="32"/>
    </row>
    <row r="24" spans="1:12" s="17" customFormat="1" ht="36">
      <c r="A24" s="41"/>
      <c r="B24" s="14" t="s">
        <v>43</v>
      </c>
      <c r="C24" s="20"/>
      <c r="D24" s="20"/>
      <c r="E24" s="27" t="s">
        <v>54</v>
      </c>
      <c r="F24" s="30">
        <v>3500000</v>
      </c>
      <c r="G24" s="31">
        <v>5250000</v>
      </c>
      <c r="H24" s="32">
        <v>4900000</v>
      </c>
      <c r="I24" s="32">
        <v>4900000</v>
      </c>
      <c r="J24" s="32">
        <v>4900000</v>
      </c>
      <c r="K24" s="37">
        <v>0.4</v>
      </c>
      <c r="L24" s="32"/>
    </row>
    <row r="25" spans="1:12" s="17" customFormat="1" ht="162">
      <c r="A25" s="14" t="s">
        <v>44</v>
      </c>
      <c r="B25" s="20"/>
      <c r="C25" s="20"/>
      <c r="D25" s="20"/>
      <c r="E25" s="26"/>
      <c r="F25" s="15"/>
      <c r="G25" s="32"/>
      <c r="H25" s="32"/>
      <c r="I25" s="32"/>
      <c r="J25" s="32"/>
      <c r="K25" s="37"/>
      <c r="L25" s="32"/>
    </row>
  </sheetData>
  <mergeCells count="15">
    <mergeCell ref="A21:A24"/>
    <mergeCell ref="B10:B13"/>
    <mergeCell ref="C10:C11"/>
    <mergeCell ref="C12:C13"/>
    <mergeCell ref="A1:L1"/>
    <mergeCell ref="A2:L2"/>
    <mergeCell ref="A3:L3"/>
    <mergeCell ref="F6:G6"/>
    <mergeCell ref="B14:B17"/>
    <mergeCell ref="C14:C15"/>
    <mergeCell ref="C16:C17"/>
    <mergeCell ref="B18:B20"/>
    <mergeCell ref="A10:A13"/>
    <mergeCell ref="A14:A17"/>
    <mergeCell ref="A18:A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2026-03-02T08:45:50Z</dcterms:modified>
</cp:coreProperties>
</file>