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8850"/>
  </bookViews>
  <sheets>
    <sheet name="JEMADEIPUR"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17" i="1"/>
  <c r="H21"/>
  <c r="H16"/>
  <c r="H15"/>
</calcChain>
</file>

<file path=xl/sharedStrings.xml><?xml version="1.0" encoding="utf-8"?>
<sst xmlns="http://schemas.openxmlformats.org/spreadsheetml/2006/main" count="54" uniqueCount="52">
  <si>
    <t>(See rule 42)</t>
  </si>
  <si>
    <t>Name Of Tahasil: Sadar Tahasil</t>
  </si>
  <si>
    <t>Name of Registration office: DSR,Cuttack</t>
  </si>
  <si>
    <t>Existing BMV according to category of land</t>
  </si>
  <si>
    <t>Value Suggested by Tahasildar</t>
  </si>
  <si>
    <t>Last 2years average valuation (Highest 50%) statistics</t>
  </si>
  <si>
    <t>Value Recommended By SDLVC(Rs.)</t>
  </si>
  <si>
    <t>Percentage Proposed for Enhancement</t>
  </si>
  <si>
    <t>Remarks percentage of increase/ decrease with reason</t>
  </si>
  <si>
    <t>Name of theCity/Town</t>
  </si>
  <si>
    <t>Ward No</t>
  </si>
  <si>
    <t>Name of the Locality/Street</t>
  </si>
  <si>
    <t>Category</t>
  </si>
  <si>
    <t>Name of the Village:</t>
  </si>
  <si>
    <t>Valuation Fixed by DLVC(Rs.)</t>
  </si>
  <si>
    <t>Form No-5</t>
  </si>
  <si>
    <t>Name of the RI Circle:</t>
  </si>
  <si>
    <t>Sale statistics of the land property for Urban area</t>
  </si>
  <si>
    <t>TANGI-CHOUDWAR</t>
  </si>
  <si>
    <t>JAGATPUR</t>
  </si>
  <si>
    <t>CHOUDWAR</t>
  </si>
  <si>
    <t>Residential</t>
  </si>
  <si>
    <t>Commercial</t>
  </si>
  <si>
    <t>Institutional</t>
  </si>
  <si>
    <t>Industrial</t>
  </si>
  <si>
    <t>Others</t>
  </si>
  <si>
    <t>Irrigated Land</t>
  </si>
  <si>
    <t>Double Crops</t>
  </si>
  <si>
    <t>Single Crop</t>
  </si>
  <si>
    <t>Cropped Area</t>
  </si>
  <si>
    <t>Social</t>
  </si>
  <si>
    <t>Economic</t>
  </si>
  <si>
    <r>
      <rPr>
        <b/>
        <sz val="11"/>
        <rFont val="Arial MT"/>
        <family val="2"/>
      </rPr>
      <t>Plot Nos</t>
    </r>
  </si>
  <si>
    <t>ROAD SIDE PLOT</t>
  </si>
  <si>
    <t>NATIONAL HIGHWAY</t>
  </si>
  <si>
    <t>Zone 1: up to 50 meters from Road</t>
  </si>
  <si>
    <t>Zone II: 50 to 200 meters from Road</t>
  </si>
  <si>
    <t xml:space="preserve">
</t>
  </si>
  <si>
    <t>STATE HIGHWAY
AND EXPRESS WAY</t>
  </si>
  <si>
    <t>AGRICULTURE LAND</t>
  </si>
  <si>
    <t>Interior Plot (Beyond 200 meters from the Road)</t>
  </si>
  <si>
    <t>Non Irrigated Land</t>
  </si>
  <si>
    <t>Fallow Area</t>
  </si>
  <si>
    <t>Project Area (Social, Economic or other Development Project but not converted to Non-Agreculture purpose)</t>
  </si>
  <si>
    <t>Non Agricultural Land</t>
  </si>
  <si>
    <t>Miscellaneous Land (Plots not defind hitherto)</t>
  </si>
  <si>
    <t>JEMADEIPUR</t>
  </si>
  <si>
    <t>6, 13, 14, 15 ,16,17,18,19,20,21,22,23,  24, 27 , 28,29,30,31,32,33,34,35,36,37,38,39,  40,41, 42 ,134, 135, 173, 174, 175, 182, 185, 187, 189, 191, 192, 197, 201, 202, 203, 211 to 259, 265, 266, 269, 274, 294, 297,    302, 319, 322, 360, 361, 366 to 372, 374, 389, 390, 402, 416 to 418, 423, 469, 534, 543, 717, 876, 877, 878, 879, 882, 884, 886, 887, 889, 894, 903, 906, 914, 915.</t>
  </si>
  <si>
    <t>9, 131, 132, 133, 196, 260 to 284, 267, 268, 270, 272, 273, 275 to 293, 295, 296,298,300,  301,302, 303 to 318, 320, 321, 323, 324, 346 to 359, 362, 363, 364, 373, 395 to 377, 379, 380, 400, 411, 424, 456 to 460, 463, 464, 465, 467, 468, 471, 472, 478 to 531, 580 to 716, 720, 722 to 873, 881, 883, 885,  895 to 898, 901, 905, 907, 908, 911, 912, 916.</t>
  </si>
  <si>
    <t>176 to 180, 183, 184, 188, 190, 195, 198, 204, 205, 206, 207, 209, 210, 335 to 345, 378, 381, 382, 383, 384 to 388, 391 to 399, 403 to 410, 412 to 415,  419, 421, 422, 425 to 455, 461 to 462, 470, 473 to 476, 532, 533, 544, 577, 880, 889, 899, 900, 902.</t>
  </si>
  <si>
    <t xml:space="preserve">10, 11, 166, 167, 168, 169, 170, 186, 199,  718,  819, 821, 913, </t>
  </si>
  <si>
    <t>PS No:10</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</si>
</sst>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9">
    <font>
      <sz val="11"/>
      <color theme="1"/>
      <name val="Calibri"/>
      <family val="2"/>
      <scheme val="minor"/>
    </font>
    <font>
      <sz val="10"/>
      <color rgb="FF000000"/>
      <name val="Times New Roman"/>
      <family val="1"/>
    </font>
    <font>
      <sz val="11"/>
      <color theme="1"/>
      <name val="Calibri"/>
      <family val="2"/>
      <scheme val="minor"/>
    </font>
    <font>
      <b/>
      <sz val="11"/>
      <name val="Arial MT"/>
      <family val="2"/>
    </font>
    <font>
      <sz val="11"/>
      <color theme="1"/>
      <name val="Arial"/>
      <family val="2"/>
    </font>
    <font>
      <b/>
      <sz val="11"/>
      <color theme="1"/>
      <name val="Calibri"/>
      <family val="2"/>
      <scheme val="minor"/>
    </font>
    <font>
      <b/>
      <sz val="11"/>
      <color theme="1"/>
      <name val="Arial"/>
      <family val="2"/>
    </font>
    <font>
      <b/>
      <sz val="11"/>
      <name val="Arial"/>
      <family val="2"/>
    </font>
    <font>
      <b/>
      <sz val="11"/>
      <name val="Arial MT"/>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cellStyleXfs>
  <cellXfs count="37">
    <xf numFmtId="0" fontId="0" fillId="0" borderId="0" xfId="0"/>
    <xf numFmtId="0" fontId="4" fillId="0" borderId="1" xfId="0" applyFont="1" applyBorder="1" applyAlignment="1">
      <alignment horizontal="center" vertical="center" wrapText="1"/>
    </xf>
    <xf numFmtId="0" fontId="0" fillId="0" borderId="0" xfId="0" applyFont="1"/>
    <xf numFmtId="0" fontId="5" fillId="0" borderId="1" xfId="0" applyFont="1" applyBorder="1"/>
    <xf numFmtId="0" fontId="5" fillId="0" borderId="1" xfId="0" applyFont="1" applyBorder="1" applyAlignment="1">
      <alignment wrapText="1"/>
    </xf>
    <xf numFmtId="165" fontId="5" fillId="0" borderId="1" xfId="2" applyNumberFormat="1" applyFont="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Border="1" applyAlignment="1"/>
    <xf numFmtId="0" fontId="0" fillId="0" borderId="1" xfId="0" applyFont="1" applyBorder="1" applyAlignment="1">
      <alignment wrapText="1"/>
    </xf>
    <xf numFmtId="0" fontId="0" fillId="0" borderId="1" xfId="0" applyFont="1" applyBorder="1"/>
    <xf numFmtId="0" fontId="6" fillId="0" borderId="1" xfId="0" applyFont="1" applyBorder="1"/>
    <xf numFmtId="165" fontId="0" fillId="0" borderId="1" xfId="2"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8" fillId="0" borderId="1" xfId="1" applyFont="1" applyBorder="1" applyAlignment="1">
      <alignment horizontal="center" vertical="center" wrapText="1"/>
    </xf>
    <xf numFmtId="165" fontId="3" fillId="0" borderId="1" xfId="2" applyNumberFormat="1" applyFont="1" applyBorder="1" applyAlignment="1">
      <alignment horizontal="center" vertical="center" wrapText="1"/>
    </xf>
    <xf numFmtId="0" fontId="3" fillId="0" borderId="0" xfId="1" applyFont="1" applyAlignment="1">
      <alignment horizontal="center" vertical="center" wrapText="1"/>
    </xf>
    <xf numFmtId="0" fontId="5" fillId="0" borderId="0" xfId="0" applyFont="1" applyAlignment="1">
      <alignment horizontal="center"/>
    </xf>
    <xf numFmtId="165" fontId="4" fillId="0" borderId="1" xfId="2"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wrapText="1"/>
    </xf>
    <xf numFmtId="3" fontId="4" fillId="0" borderId="1" xfId="0" applyNumberFormat="1" applyFont="1" applyBorder="1" applyAlignment="1">
      <alignment horizontal="left" vertical="center" wrapText="1"/>
    </xf>
    <xf numFmtId="3" fontId="4" fillId="0" borderId="1" xfId="0" applyNumberFormat="1" applyFont="1" applyBorder="1" applyAlignment="1">
      <alignment wrapText="1"/>
    </xf>
    <xf numFmtId="3" fontId="4" fillId="0" borderId="1" xfId="0" applyNumberFormat="1" applyFont="1" applyBorder="1" applyAlignment="1">
      <alignment vertical="center" wrapText="1"/>
    </xf>
    <xf numFmtId="165" fontId="0" fillId="0" borderId="0" xfId="2" applyNumberFormat="1" applyFont="1" applyAlignment="1">
      <alignment horizontal="center" vertical="center" wrapText="1"/>
    </xf>
    <xf numFmtId="0" fontId="0" fillId="0" borderId="0" xfId="0" applyFont="1" applyAlignment="1">
      <alignment horizontal="center" vertical="center" wrapText="1"/>
    </xf>
    <xf numFmtId="9" fontId="0" fillId="0" borderId="1" xfId="3" applyFont="1" applyBorder="1" applyAlignment="1">
      <alignment horizontal="center" vertical="center" wrapText="1"/>
    </xf>
    <xf numFmtId="9" fontId="5" fillId="0" borderId="1" xfId="3" applyFont="1" applyBorder="1" applyAlignment="1">
      <alignment horizontal="center" vertical="center" wrapText="1"/>
    </xf>
    <xf numFmtId="9" fontId="0" fillId="0" borderId="0" xfId="3" applyFont="1" applyAlignment="1">
      <alignment horizontal="center" vertical="center" wrapText="1"/>
    </xf>
    <xf numFmtId="164" fontId="0" fillId="0" borderId="1" xfId="2" applyFont="1" applyBorder="1" applyAlignment="1">
      <alignment horizontal="center" vertical="center" wrapText="1"/>
    </xf>
    <xf numFmtId="0" fontId="0" fillId="0" borderId="1" xfId="2" applyNumberFormat="1" applyFont="1" applyBorder="1" applyAlignment="1">
      <alignment horizontal="center" vertical="center" wrapText="1"/>
    </xf>
    <xf numFmtId="0" fontId="5" fillId="0" borderId="1" xfId="0" applyFont="1" applyBorder="1" applyAlignment="1">
      <alignment horizontal="center"/>
    </xf>
    <xf numFmtId="165" fontId="5" fillId="0" borderId="1" xfId="2"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cellXfs>
  <cellStyles count="4">
    <cellStyle name="Comma" xfId="2" builtinId="3"/>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5"/>
  <sheetViews>
    <sheetView tabSelected="1" topLeftCell="A16" zoomScale="69" zoomScaleNormal="69" workbookViewId="0">
      <selection activeCell="J10" sqref="J10:J25"/>
    </sheetView>
  </sheetViews>
  <sheetFormatPr defaultColWidth="8.85546875" defaultRowHeight="15"/>
  <cols>
    <col min="1" max="1" width="12.42578125" style="2" customWidth="1"/>
    <col min="2" max="3" width="10.7109375" style="20" customWidth="1"/>
    <col min="4" max="4" width="13.7109375" style="2" customWidth="1"/>
    <col min="5" max="5" width="40.7109375" style="2" bestFit="1" customWidth="1"/>
    <col min="6" max="7" width="13" style="26" customWidth="1"/>
    <col min="8" max="10" width="13" style="27" customWidth="1"/>
    <col min="11" max="11" width="13" style="30" customWidth="1"/>
    <col min="12" max="12" width="13" style="27" customWidth="1"/>
    <col min="13" max="16384" width="8.85546875" style="2"/>
  </cols>
  <sheetData>
    <row r="1" spans="1:13">
      <c r="A1" s="33" t="s">
        <v>15</v>
      </c>
      <c r="B1" s="33"/>
      <c r="C1" s="33"/>
      <c r="D1" s="33"/>
      <c r="E1" s="33"/>
      <c r="F1" s="33"/>
      <c r="G1" s="33"/>
      <c r="H1" s="33"/>
      <c r="I1" s="33"/>
      <c r="J1" s="33"/>
      <c r="K1" s="33"/>
      <c r="L1" s="33"/>
    </row>
    <row r="2" spans="1:13">
      <c r="A2" s="33" t="s">
        <v>0</v>
      </c>
      <c r="B2" s="33"/>
      <c r="C2" s="33"/>
      <c r="D2" s="33"/>
      <c r="E2" s="33"/>
      <c r="F2" s="33"/>
      <c r="G2" s="33"/>
      <c r="H2" s="33"/>
      <c r="I2" s="33"/>
      <c r="J2" s="33"/>
      <c r="K2" s="33"/>
      <c r="L2" s="33"/>
    </row>
    <row r="3" spans="1:13">
      <c r="A3" s="33" t="s">
        <v>17</v>
      </c>
      <c r="B3" s="33"/>
      <c r="C3" s="33"/>
      <c r="D3" s="33"/>
      <c r="E3" s="33"/>
      <c r="F3" s="33"/>
      <c r="G3" s="33"/>
      <c r="H3" s="33"/>
      <c r="I3" s="33"/>
      <c r="J3" s="33"/>
      <c r="K3" s="33"/>
      <c r="L3" s="33"/>
    </row>
    <row r="4" spans="1:13">
      <c r="A4" s="3" t="s">
        <v>1</v>
      </c>
      <c r="B4" s="4"/>
      <c r="C4" s="4"/>
      <c r="D4" s="3"/>
      <c r="E4" s="3" t="s">
        <v>18</v>
      </c>
      <c r="F4" s="5"/>
      <c r="G4" s="5"/>
      <c r="H4" s="6"/>
      <c r="I4" s="6"/>
      <c r="J4" s="6"/>
      <c r="K4" s="28"/>
      <c r="L4" s="6"/>
    </row>
    <row r="5" spans="1:13">
      <c r="A5" s="3" t="s">
        <v>2</v>
      </c>
      <c r="B5" s="4"/>
      <c r="C5" s="4"/>
      <c r="D5" s="3"/>
      <c r="E5" s="3" t="s">
        <v>19</v>
      </c>
      <c r="F5" s="5"/>
      <c r="G5" s="5"/>
      <c r="H5" s="6"/>
      <c r="I5" s="6"/>
      <c r="J5" s="6"/>
      <c r="K5" s="28"/>
      <c r="L5" s="6"/>
    </row>
    <row r="6" spans="1:13">
      <c r="A6" s="7" t="s">
        <v>16</v>
      </c>
      <c r="B6" s="4"/>
      <c r="C6" s="4"/>
      <c r="D6" s="7"/>
      <c r="E6" s="7" t="s">
        <v>20</v>
      </c>
      <c r="F6" s="34" t="s">
        <v>51</v>
      </c>
      <c r="G6" s="34"/>
      <c r="H6" s="6"/>
      <c r="I6" s="6"/>
      <c r="J6" s="6"/>
      <c r="K6" s="28"/>
      <c r="L6" s="6"/>
    </row>
    <row r="7" spans="1:13">
      <c r="A7" s="3" t="s">
        <v>13</v>
      </c>
      <c r="B7" s="4"/>
      <c r="C7" s="8"/>
      <c r="D7" s="9"/>
      <c r="E7" s="10" t="s">
        <v>46</v>
      </c>
      <c r="F7" s="11"/>
      <c r="G7" s="11"/>
      <c r="H7" s="6"/>
      <c r="I7" s="6"/>
      <c r="J7" s="6"/>
      <c r="K7" s="28"/>
      <c r="L7" s="6"/>
    </row>
    <row r="8" spans="1:13" s="17" customFormat="1" ht="90">
      <c r="A8" s="12" t="s">
        <v>9</v>
      </c>
      <c r="B8" s="12" t="s">
        <v>10</v>
      </c>
      <c r="C8" s="13" t="s">
        <v>11</v>
      </c>
      <c r="D8" s="13" t="s">
        <v>12</v>
      </c>
      <c r="E8" s="14" t="s">
        <v>32</v>
      </c>
      <c r="F8" s="5" t="s">
        <v>3</v>
      </c>
      <c r="G8" s="5" t="s">
        <v>5</v>
      </c>
      <c r="H8" s="15" t="s">
        <v>4</v>
      </c>
      <c r="I8" s="15" t="s">
        <v>6</v>
      </c>
      <c r="J8" s="15" t="s">
        <v>14</v>
      </c>
      <c r="K8" s="29" t="s">
        <v>7</v>
      </c>
      <c r="L8" s="5" t="s">
        <v>8</v>
      </c>
      <c r="M8" s="16"/>
    </row>
    <row r="9" spans="1:13">
      <c r="A9" s="1">
        <v>1</v>
      </c>
      <c r="B9" s="1">
        <v>2</v>
      </c>
      <c r="C9" s="1">
        <v>3</v>
      </c>
      <c r="D9" s="1">
        <v>4</v>
      </c>
      <c r="E9" s="1">
        <v>5</v>
      </c>
      <c r="F9" s="18">
        <v>6</v>
      </c>
      <c r="G9" s="18">
        <v>7</v>
      </c>
      <c r="H9" s="11">
        <v>8</v>
      </c>
      <c r="I9" s="11">
        <v>9</v>
      </c>
      <c r="J9" s="11">
        <v>10</v>
      </c>
      <c r="K9" s="11">
        <v>11</v>
      </c>
      <c r="L9" s="11">
        <v>12</v>
      </c>
    </row>
    <row r="10" spans="1:13" s="20" customFormat="1" ht="42.75">
      <c r="A10" s="36"/>
      <c r="B10" s="35" t="s">
        <v>33</v>
      </c>
      <c r="C10" s="35" t="s">
        <v>34</v>
      </c>
      <c r="D10" s="1" t="s">
        <v>35</v>
      </c>
      <c r="E10" s="19"/>
      <c r="F10" s="1"/>
      <c r="G10" s="18">
        <v>0</v>
      </c>
      <c r="H10" s="6"/>
      <c r="I10" s="6"/>
      <c r="J10" s="6"/>
      <c r="K10" s="28"/>
      <c r="L10" s="6"/>
    </row>
    <row r="11" spans="1:13" s="20" customFormat="1" ht="42.75">
      <c r="A11" s="36"/>
      <c r="B11" s="35"/>
      <c r="C11" s="35"/>
      <c r="D11" s="1" t="s">
        <v>36</v>
      </c>
      <c r="E11" s="19"/>
      <c r="F11" s="1" t="s">
        <v>37</v>
      </c>
      <c r="G11" s="18">
        <v>0</v>
      </c>
      <c r="H11" s="6"/>
      <c r="I11" s="6"/>
      <c r="J11" s="6"/>
      <c r="K11" s="28"/>
      <c r="L11" s="6"/>
    </row>
    <row r="12" spans="1:13" s="20" customFormat="1" ht="42.75">
      <c r="A12" s="36"/>
      <c r="B12" s="35"/>
      <c r="C12" s="35" t="s">
        <v>38</v>
      </c>
      <c r="D12" s="21" t="s">
        <v>35</v>
      </c>
      <c r="E12" s="22"/>
      <c r="F12" s="1"/>
      <c r="G12" s="18">
        <v>0</v>
      </c>
      <c r="H12" s="6"/>
      <c r="I12" s="6"/>
      <c r="J12" s="6"/>
      <c r="K12" s="28"/>
      <c r="L12" s="6"/>
    </row>
    <row r="13" spans="1:13" s="20" customFormat="1" ht="42.75">
      <c r="A13" s="36"/>
      <c r="B13" s="35"/>
      <c r="C13" s="35"/>
      <c r="D13" s="21" t="s">
        <v>36</v>
      </c>
      <c r="E13" s="22"/>
      <c r="F13" s="1"/>
      <c r="G13" s="18">
        <v>0</v>
      </c>
      <c r="H13" s="6"/>
      <c r="I13" s="6"/>
      <c r="J13" s="6"/>
      <c r="K13" s="28"/>
      <c r="L13" s="6"/>
    </row>
    <row r="14" spans="1:13" s="20" customFormat="1" ht="28.5">
      <c r="A14" s="35" t="s">
        <v>39</v>
      </c>
      <c r="B14" s="35" t="s">
        <v>40</v>
      </c>
      <c r="C14" s="35" t="s">
        <v>26</v>
      </c>
      <c r="D14" s="1" t="s">
        <v>27</v>
      </c>
      <c r="E14" s="19"/>
      <c r="F14" s="1"/>
      <c r="G14" s="18">
        <v>0</v>
      </c>
      <c r="H14" s="6"/>
      <c r="I14" s="6"/>
      <c r="J14" s="6"/>
      <c r="K14" s="28"/>
      <c r="L14" s="6"/>
    </row>
    <row r="15" spans="1:13" s="20" customFormat="1" ht="156.75">
      <c r="A15" s="35"/>
      <c r="B15" s="35"/>
      <c r="C15" s="35"/>
      <c r="D15" s="19" t="s">
        <v>28</v>
      </c>
      <c r="E15" s="23" t="s">
        <v>47</v>
      </c>
      <c r="F15" s="1">
        <v>250000</v>
      </c>
      <c r="G15" s="18">
        <v>375000</v>
      </c>
      <c r="H15" s="31">
        <f>+F15*1.3</f>
        <v>325000</v>
      </c>
      <c r="I15" s="31">
        <v>325000</v>
      </c>
      <c r="J15" s="31">
        <v>325000</v>
      </c>
      <c r="K15" s="28">
        <v>0.3</v>
      </c>
      <c r="L15" s="6"/>
    </row>
    <row r="16" spans="1:13" s="20" customFormat="1" ht="129">
      <c r="A16" s="35"/>
      <c r="B16" s="35"/>
      <c r="C16" s="35" t="s">
        <v>41</v>
      </c>
      <c r="D16" s="19" t="s">
        <v>29</v>
      </c>
      <c r="E16" s="22" t="s">
        <v>48</v>
      </c>
      <c r="F16" s="1">
        <v>250000</v>
      </c>
      <c r="G16" s="18">
        <v>375000</v>
      </c>
      <c r="H16" s="31">
        <f>+F16*1.3</f>
        <v>325000</v>
      </c>
      <c r="I16" s="31">
        <v>325000</v>
      </c>
      <c r="J16" s="31">
        <v>325000</v>
      </c>
      <c r="K16" s="28">
        <v>0.3</v>
      </c>
      <c r="L16" s="6"/>
    </row>
    <row r="17" spans="1:12" s="20" customFormat="1" ht="29.25">
      <c r="A17" s="35"/>
      <c r="B17" s="35"/>
      <c r="C17" s="35"/>
      <c r="D17" s="19" t="s">
        <v>42</v>
      </c>
      <c r="E17" s="24" t="s">
        <v>50</v>
      </c>
      <c r="F17" s="1">
        <v>250000</v>
      </c>
      <c r="G17" s="18">
        <v>375000</v>
      </c>
      <c r="H17" s="31">
        <f>+F17*1.3</f>
        <v>325000</v>
      </c>
      <c r="I17" s="31">
        <v>325000</v>
      </c>
      <c r="J17" s="31">
        <v>325000</v>
      </c>
      <c r="K17" s="28">
        <v>0.3</v>
      </c>
      <c r="L17" s="6"/>
    </row>
    <row r="18" spans="1:12" s="20" customFormat="1">
      <c r="A18" s="36"/>
      <c r="B18" s="35" t="s">
        <v>43</v>
      </c>
      <c r="C18" s="1" t="s">
        <v>30</v>
      </c>
      <c r="D18" s="22"/>
      <c r="E18" s="22"/>
      <c r="F18" s="1"/>
      <c r="G18" s="18">
        <v>0</v>
      </c>
      <c r="H18" s="6"/>
      <c r="I18" s="6"/>
      <c r="J18" s="6"/>
      <c r="K18" s="28"/>
      <c r="L18" s="6"/>
    </row>
    <row r="19" spans="1:12" s="20" customFormat="1">
      <c r="A19" s="36"/>
      <c r="B19" s="35"/>
      <c r="C19" s="1" t="s">
        <v>31</v>
      </c>
      <c r="D19" s="22"/>
      <c r="E19" s="22"/>
      <c r="F19" s="1"/>
      <c r="G19" s="18">
        <v>0</v>
      </c>
      <c r="H19" s="6"/>
      <c r="I19" s="6"/>
      <c r="J19" s="6"/>
      <c r="K19" s="28"/>
      <c r="L19" s="6"/>
    </row>
    <row r="20" spans="1:12" s="20" customFormat="1">
      <c r="A20" s="36"/>
      <c r="B20" s="35"/>
      <c r="C20" s="1" t="s">
        <v>25</v>
      </c>
      <c r="D20" s="22"/>
      <c r="E20" s="22"/>
      <c r="F20" s="1"/>
      <c r="G20" s="18">
        <v>0</v>
      </c>
      <c r="H20" s="6"/>
      <c r="I20" s="6"/>
      <c r="J20" s="6"/>
      <c r="K20" s="28"/>
      <c r="L20" s="6"/>
    </row>
    <row r="21" spans="1:12" s="20" customFormat="1" ht="99.75">
      <c r="A21" s="35" t="s">
        <v>44</v>
      </c>
      <c r="B21" s="1" t="s">
        <v>21</v>
      </c>
      <c r="C21" s="22"/>
      <c r="D21" s="22"/>
      <c r="E21" s="25" t="s">
        <v>49</v>
      </c>
      <c r="F21" s="1">
        <v>1000000</v>
      </c>
      <c r="G21" s="18">
        <v>1500000</v>
      </c>
      <c r="H21" s="32">
        <f>+F21*1.35</f>
        <v>1350000</v>
      </c>
      <c r="I21" s="32">
        <v>1350000</v>
      </c>
      <c r="J21" s="32">
        <v>1350000</v>
      </c>
      <c r="K21" s="28">
        <v>0.35</v>
      </c>
      <c r="L21" s="6"/>
    </row>
    <row r="22" spans="1:12" s="20" customFormat="1" ht="28.5">
      <c r="A22" s="35"/>
      <c r="B22" s="1" t="s">
        <v>22</v>
      </c>
      <c r="C22" s="22"/>
      <c r="D22" s="22"/>
      <c r="E22" s="22"/>
      <c r="F22" s="1"/>
      <c r="G22" s="1"/>
      <c r="H22" s="6"/>
      <c r="I22" s="6"/>
      <c r="J22" s="6"/>
      <c r="K22" s="28"/>
      <c r="L22" s="6"/>
    </row>
    <row r="23" spans="1:12" s="20" customFormat="1" ht="28.5">
      <c r="A23" s="35"/>
      <c r="B23" s="1" t="s">
        <v>23</v>
      </c>
      <c r="C23" s="22"/>
      <c r="D23" s="22"/>
      <c r="E23" s="1"/>
      <c r="F23" s="1"/>
      <c r="G23" s="1"/>
      <c r="H23" s="6"/>
      <c r="I23" s="6"/>
      <c r="J23" s="6"/>
      <c r="K23" s="28"/>
      <c r="L23" s="6"/>
    </row>
    <row r="24" spans="1:12" s="20" customFormat="1">
      <c r="A24" s="35"/>
      <c r="B24" s="1" t="s">
        <v>24</v>
      </c>
      <c r="C24" s="22"/>
      <c r="D24" s="22"/>
      <c r="E24" s="22"/>
      <c r="F24" s="1"/>
      <c r="G24" s="1"/>
      <c r="H24" s="6"/>
      <c r="I24" s="6"/>
      <c r="J24" s="6"/>
      <c r="K24" s="28"/>
      <c r="L24" s="6"/>
    </row>
    <row r="25" spans="1:12" s="20" customFormat="1" ht="71.25">
      <c r="A25" s="1" t="s">
        <v>45</v>
      </c>
      <c r="B25" s="22"/>
      <c r="C25" s="22"/>
      <c r="D25" s="22"/>
      <c r="E25" s="22"/>
      <c r="F25" s="1"/>
      <c r="G25" s="1"/>
      <c r="H25" s="6"/>
      <c r="I25" s="6"/>
      <c r="J25" s="6"/>
      <c r="K25" s="28"/>
      <c r="L25" s="6"/>
    </row>
  </sheetData>
  <mergeCells count="15">
    <mergeCell ref="A1:L1"/>
    <mergeCell ref="A2:L2"/>
    <mergeCell ref="A3:L3"/>
    <mergeCell ref="F6:G6"/>
    <mergeCell ref="A21:A24"/>
    <mergeCell ref="C12:C13"/>
    <mergeCell ref="C14:C15"/>
    <mergeCell ref="C16:C17"/>
    <mergeCell ref="C10:C11"/>
    <mergeCell ref="A10:A13"/>
    <mergeCell ref="B10:B13"/>
    <mergeCell ref="A14:A17"/>
    <mergeCell ref="B14:B17"/>
    <mergeCell ref="A18:A20"/>
    <mergeCell ref="B18:B20"/>
  </mergeCells>
  <printOptions horizontalCentered="1"/>
  <pageMargins left="0.23622047244094491" right="0.23622047244094491" top="0.35433070866141736" bottom="0.15748031496062992"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JEMADEIPUR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 JENA</dc:creator>
  <cp:lastModifiedBy>Igradministrator</cp:lastModifiedBy>
  <cp:lastPrinted>2026-01-29T17:08:10Z</cp:lastPrinted>
  <dcterms:created xsi:type="dcterms:W3CDTF">2015-06-05T18:17:20Z</dcterms:created>
  <dcterms:modified xsi:type="dcterms:W3CDTF">2026-03-02T08:34:02Z</dcterms:modified>
</cp:coreProperties>
</file>