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1"/>
  <c r="G12"/>
  <c r="G13"/>
  <c r="G14"/>
  <c r="G15"/>
  <c r="G16"/>
  <c r="G18"/>
  <c r="G19"/>
  <c r="G20"/>
  <c r="G23"/>
  <c r="G24"/>
  <c r="G10"/>
</calcChain>
</file>

<file path=xl/sharedStrings.xml><?xml version="1.0" encoding="utf-8"?>
<sst xmlns="http://schemas.openxmlformats.org/spreadsheetml/2006/main" count="70" uniqueCount="60">
  <si>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</si>
  <si>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</si>
  <si>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</si>
  <si>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</si>
  <si>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</si>
  <si>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</si>
  <si>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</si>
  <si>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</si>
  <si>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</si>
  <si>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</si>
  <si>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616,235,557,726,728,316,405,406,851,319/1040,308/1039,576,891,198,346,610,692,913,920,643,749,623,653,915,916,922,612,420,428,135/1051,848,386/1025,220,233,219,221,957,514,949,250,262,363,868,251,409,727,729,329/1021,661,187/1044,625,299,288,293/1086,293/1088,443,580,580/1076,580/1080,342,356,370,869,276,563,564,397,677,843,575,579,733,540,562,187/1048,615,236,238,239,404,407,519,788,817,897,898,278/1024,275,791,795,586,200,202,203,204,781,187/992,187/993,679,694,744,921,930,257,237,309,536,570,693,723,745,748,630,190,195,265,877,317,331,339,867,884/1034,889,810,890,278,280/1064,834,596,597,290,252/1037,566,706,180,178,179,201,64,100/1026,102,817/1042,312,358,516,846,580/1078,271,347,362,184,340,929,931,932,934,392,395,760,424,623,967,308/1038,620,402,511,187/986,538,223,226,293,571/1023,919/1057,641/979,614,743,535,896,881/1074,311/1061,765,766,770,774,775,919/1062,873,304,187,274,155,502,515,852,81,82,212,171,641,248,808,870,875,199,378/1063,919/1055,529,924,925,325,276/985,709,111,391,539,423,571,157,471,159,263,264,266,270,313,315,315/1036,414,470,747,864,574,213,361,117,617/1093,670,311/980,332,350,355,396,632,647,933,938,939,946,947,950,951,952,301,302,892,893,859,617,364,343,398,401,452,459,460,461,333,649,773,589,328,359,604,606,607,957,958,959,187/994,722,721,857,700/982,218,242,559,568,688,696,150,151/990,113,531,172,310,624,156,473,474,582,585,609,580/1022,666,669,751,769,665,667,668,256,419,64/975,664,241,640,888,283,284,285,287,547,549,520,613,619,590,684,250/981,628,663,835,836,885,695,537,432,541,451,444,435,336,543,289,294,762,763,764,799,800,801,805,811,814,381,683,816,815,296,297,337,646,305,611,792,886,924/1083,551,303,598,462/1361,137/1961,137/1962,137,291/1964,528,135/1053,135/1052,390/1968,390/1969,655,610/1373,425,369,329,462,123,132,472,344,426/1984,426/1985,426/1986,426/1987,426/1988,426/1989,426/1990,426/1991,426/1992,426/1993,426/1994,426/1995,426/1996,426/1997,426/1998,587,587/1960,882,608/2001,608/2002,56/1833,56,658,599,222/1694,921/1379,833,277/2011,187/989,966,144,145,146,368,372,373,286,305/2015,608/2016,165,442,584/1229,697/2017,740/2020,927/2019,935/2018,885/1420,881/1070/1419,828,829,829/2000,884,608/2087,336/1649,348,379,601/2090,662/2091,881/1075,927/2094,580/2095,881/1073,869/2096,93/1067,697/1227,740/1226,935,187/2099,187/2100,187/988,133,134,580/1077,135/1054,877/1474,883,884/1085,881/1071,113/1309,161,772,780,881/1072,215,216,377/1013,78,174,305/2102,799/1532,187/987/1363,844,82/1010,82/1011,82/1306,82/2103,314,656,756,740,741,271/2104,291,378/2106,388/2105,873/1893,390/1883,580/1079,697,740/1751,188,196,197,390/1862,927,894,416/2114,417,377,271/2117,124,127,160,439,698,60/1727,810/2121,810/2123,489/1123,877,608/2127,703,707,561,660,416,718,904/991,734,608/2134,199/1304,205,82/1007,81/1006,82/1005,82/1008,82/1009,869/2097,608/2136,884/1084,884/2137,280/1092,592,690,948/1965,948,895,779,560,634,489/1125,489/1120,225,227,245,246,247,249,238/1233,239/1232,73,863,211,214,446,218,382,698/1236,851/1104,489/1107,574/1276,60/1277,61/1278,63,64/1279,65,553,489/1108,115,187/986/1284,789,790,112,170,426,816/1285,393/1287,397/1286,489/1109,387,467,593,602,521,715/1288,642,712,489/1110,580/1295,71,463,464,307,322,661/1095,550,278/1090,489/1111,522,412,288/1297,489/1112,544,144/1099,145/1100,873/1101,380,383,384,188/1102,196/1103,197/1194,709/1105,518,489/1113,969/1012,639,650,654,415/1300,128,489/1114,906,907,909,912,489/1115,450/1156,936/1155,489/1116,125,126,776,171/1310,489/1117,499,500,517,277,279,326,533,662,671/1046,671/1047,489/1118,179/1322,183,186,849,724/1326,725,568/1328,489/1119,603,915/1341,916/1340,922/1342,920/1344,799/1347,663/1348,796,871,489/1121,738,470/1351,476/1352,477/1353,939/1354,947/1355,100/1066,93/1067/1356,131/1357,162/1358,919/1056/1359,929/1360,489/1122,755,554,556,538/1366,715,913/1369,917,920/1368,618,915/1370,364/1371,869/1372,365,366,367,671,910,908,628/1374,320,360,551/1032,558,698/1041,746,742,750,752,489/1124,626,656/1377,688/1376,696/1375,701,833/1380,317/997,330,331/999,338,339/998,314/1381,429,56/1384,427/369,881/1073/1385,217/1392,187/1393,724,187/1045/1395,202/1396,203/1397,204/1398,659,717/1399,314/1400,698/1401,489/1126,636,704/1406,717/1407,489/1127,572/1408,638/1409,413,788/1410,568/1418,489/1128,708,633,637,631,635,928/1430,489/1132,410,414/1457,489/1133,374,489/1134,187/992/1473,311/1061/1479,357/1480,234/1017,76/1982,489/1135,920/1488,915/1489,916/1490,187/987/1491,489/1136,644,702,704,430,431/1499,288/1501,489/1137,489/1138,257/1516,257/1517,280/1064/1519,717/1520,312/1521,489/1139,312/1528,526,489/1140,226/1539,489/1141,604/1546,606/1544,607/1545,388/1547,489/1142,587/1558,587/1559,855,341/1563,489/1143,949/1564,719,312/1570,312/1571,312/1572,489/1144,489/1145,949/1583,306/1587,307/1586,322/1585,288/1588,645,627,851/1589,345/1590,445,502/1596,515/1597,605,280/1598,807,187/1601,187/987,187/1602,552,555,771,781/1606,781/1607,64/1609,211/1611,214/1612,446/1613,572,112/1618,315/1621,315/1622,268/1623,268,312/1624,349/1625,293/1626,279/1629,325/1630,112/1631,112/1632,112/1633,112/1634,112/1635,345/1636,345/1637,345/1638,222,256/1642,390/1643,869/1647,621,278/1152,565,250/1650,262/1651,349/1653,452/1656,455,458,459/1655,460/1654,629,269,613/1657,305/1658,305/1659,305/1662,257/1664,761,767,280/1665,936/1666,851/1668,199/1669,81/1003,82/1004,692/1672,653/1673,394,431,928/1674,680,450,936,921/1676,854,782,786,777,782/1671,783,784,785,854/1672,854/1673,793,364/1675,364/1676,364/1677,364/1678,364/1679,364/1680,364/1681,364/1682,364/1683,364/1684,364/1685,364/1686,364/1687,129,130,364/1688,305/1689,305/1690,364/1691,717/1696,919/1059,436,919/1060,581,262/1699,919/1058,600,601,608,345/1702,387/1154,388/1153,638,305/1705,176,177,349,280/1706,305/1708,305/1709,662/1710,851/1711,502/1712,662/1714,671/1713,305/1715,817/1717,817/1718,317/1720,312/1721,941,325/1724,324,717/1726,588,390/1728,312/1729,312/1730,112/1735,280/1737,577,470/1742,476,477,112/1744,278/1152,280,282,768,312/1746,312/1747,305/1748,583/1228,851/1752,280/1754,532/1755,532/1756,532/1757,515/1759,833/1761,357/1762,262/1763,515/1766,515/1767,662/1768,662/1769,270/1775,270/1776,270/1777,270/1778,270/1779,270/1780,986/1097,240/1785,240/1786,112/1787,60/1788,240/1796,240/1797,240/1798,732,735,316/1804,288/1806,390/1808,326/1809,312/1810,390/1811,345,280/996,278,390/1823,325/1826,325/1827,390/1830,390/1831,312/1832,325/1843,325/1844,325/1845,390/1846,404/1849,407/1850,329/1851,329/1852,390/1853,390/1854,305/1857,288/1860,610/1864,208,209,271/1865,329/1866,329/1867,271/1875,240,243,271/1876,986/1098,817/1878,325/1879,329/1880,851/1881,288/1882,271/1884,375,271/1885,316/1886,274/1887,371,112/1891,312/1894,711,128/1321,271/1900,325/1902,271/1903,278/1904,288/1906,103,104,312/1907,280/1909,280/1910,74,75,655/1912,655/1913,271/1914,257/1916,937,948/1917,657/1922,657,670/1923,717,664/1924,705,242/1925,336/1926,251/1927,257/1928,257/1929,257/1930,280/1932,280/1933,280/1934,187/1935,280/1941,662/1942,671/1943,278/1944,662/1945,671/1946,662/1948,671/1947,677/1949,345/1951,928,345/1953,929/1954,345/1955,758,321,323,303/1337,469,311/1082,415,140/1091,149,57,234,100/1030,93/1068,100/1027,100,93/1065,860,393,677/1411,304/984,498,386,187/1045,220/1031,230,232,753,167,489/1129,489/1130,489/1131,569,595,699,341,357,534,881/1070,858,334,351,352,353,354,648,308,716,77,385,135/1049,228,532,542,884/1035,862,573,578,187/1043,850,224,389,567,58,700,710,778,832,899,845,866,390,210,319,327,399,418,453,454,652,686,689,691,530,853,861,865,804,182,206,206/1020,217,651,856,318,54,185,878,108,105,109/977,109/978,378,388,622,376,400,675,421,244,79,76,80,119,121,99,194,169,437,</t>
  </si>
  <si>
    <t>Non Irrigated Land</t>
  </si>
  <si>
    <t>Cropped Area</t>
  </si>
  <si>
    <t>94/2116,94/2118,45/1094,151,151/1185,45/1671,45/1817,94,147,</t>
  </si>
  <si>
    <t>Fallow Area</t>
  </si>
  <si>
    <t>720,122,101,292,491,492,900/1099,489/1211,475,489/1184,489/1187,489/1974,489/1189,489/1981,175/1982,175/1983,489/1190,489/1191,175/1999,489/1192,900/1100,489/1193,489/2008,489/1177,489/1173,489/1194,489/1195,489/1196,489/1162,489/1197,489/2021,489/2022,489/2023,489/2024,489/2025,489/2026,489/1198,489/1199,489/1201,489/1202,489/1176,900/1101,489/1203,489/1165/1339,489/1209,489/2115,489/1207,489/1208,489/1200,489/1123,489/1210,489/2140,489/2144,489/1182,900/1102,489/1213,489/1214,489/1215,489/1125,489/1120,45/1216,45/1217,45/1218,45/1219,45/1220,45/1221,45/1222,900/1103,45/1223,45/1224,489/1106,489/1107,489/1108,489/1109,489/1110,489/1111,489/1112,489/1113,489/1114,489/1115,489/1116,489/1117,489/1118,973/1323,973/1324,489/1156/1325,489/1119,475/1149,489/1165/1349,489/1121,489/1122,489/1124,489/1126,489/1127,489/1200/1416,489/1128,489/1132,489/1133,45/1466,489/1134,489/1135,45/1493,489/1136,489/1137,489/1138,293/1087/1518,489/1139,489/1140,489/1141,293/1548,489/1142,489/1556,489/1143,489/1144,489/1145,45/1608,281,489/1155,489/1156,489/1157,489/1158,293/1743,281/1745,281/1750,676/1793,973/1818,491/1819,93/1820,489/1835,489/1170,489/1172,676,489/1175,489/1837,93,489/1836,489/1911,489/1915,489/1918,489/1919,489/1920,489/1921,489/1129,489/1130,489/1131,293/1087,973,85,120,110,191,86,189,252,255,192,88,193,84,484,335,483,485,485/1434,485/1435,480,143,96/1275,525/1225,51,110/1283,152,485/1296,138,139,143/1098,152/1151/1299,67,125/1151,485/1150,152/1151/1336,485/1150/1335,480/1362,483/1364,485/1365,66,480/1484,96/1148,152/1151,84/1670,67/1774,67/1782,67/1783,67/1402,482,489/2036,489/2037,489/2038,489/2039,489/2040,489/2041,904/2042,489/2043,489/2044,489/2045,489/2047,489/2049,489/2050,489/2051,489/2052,489/2063,489/2064,489/2065,489/2066,489/2067,489/2073,489/2074,489/2076,489/2077,489/2078,489/2079,904/2080,904/2081,904/2082,904/2083,904/2084,489/2032,489/2033,489/2034,489/2035,96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</si>
  <si>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</si>
  <si>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</si>
  <si>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</si>
  <si>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</si>
  <si>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</si>
  <si>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</si>
  <si>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919/1056,141,963,109,154,847,494,495,153,117/1001,131,411,838,839,840,880,466,489/1959,135/1050,483/1433,489/1185,276/1464,273/1966,272/1967,489/1958,489/1186,60/1970,505,489/1188,530/1346,273/1978,273/1979,61/1980,968,60/2003,60/2004,60/2005,61/2006,489/1166,489/1183,489/1171,489/1972,489/1971,489/1159,61/1936,61/1937,61/2010,61/2013,61/2014,489/1234,881/1074/1425,93/1029,939/2089,311/2092,311/2093,60/1456,273/2101,509/2109,489/1205,509/1553,61/2112,504/2112,508/2113,95,97,98,881/1074/1428,881/1074/2119,881/1074/2120,881/1074/2122,61/1957,881/2124,881/1074/2125,881/1074/2126,847/2128,839/2129,880/2130,489/1204,839/2131,839/2132,262/2135,489/1206,839/2138,880/2139,839/2141,839/2142,489/1212,847/2143,847/2145,839/2146,839/2149,839/2138,839/2148,839/2150,881/2151,839/2152,847/2153,839/2154,847/2155,839/2156,847/2157,839/2158,880/2159,847/2160,881/2161,880/2162,847/2163,847/2164,839/2165,880/2166,839/2167,839/2168,839/2169,881/2170,880/2171,847/2175,96/1234,96/1235,489/1235,489/1236,489/1237,489/1238,489/1239,489/1240,489/1241,489/1242,489/1243,489/1244,489/1245,489/1246,489/1247,489/1248,489/1249,489/1250,489/1251,489/1252,489/1253,489/1254,489/1255,489/1256,489/1257,489/1258,489/1259,489/1261,489/1262,489/1263,489/1284,489/1265,489/1266,489/1267,489/1268,489/1269,489/1270,489/1271,489/1272,300/1273,489/1274,62,163,164,114,434,440/1289,441/1290,124/1292,127/1291,160/1294,439/1293,448,447,306,479,481,151/1976,151/1977,45/1094/1097,85/1108,85/1109,85/1110,967/1111,116,468,591,438,470/1152,476/1153,477/1154,158,166,171/1089,489/1163/1308,489/1163.,489/1163/1309,489/1185/1307,45/1094/1311,147/1312,912/1314,429/1315,176,177,100,517/1722,919/1056/1316,162,168,166/1404,171/1089/1403,444/983,174/1230,173,494/1412,61/1281/1417,829/1423,830/1424,829/1426,830,61/1281/1429,61/1329/1431,61/1329/1432,61/1329/1436,288/1297/1437,288/1297/1438,61/1329/1439,61/1329/1440,61/1329/1441,60/1319/1442,61/1444,61/1445,60/1446,60/1447,60/1448,271/1449,60/1450,61/1451,960,594,61/1453,60/1454,60/1455,273/1081/1458,273/1459,273/1460,262/1018/1461,61/1462,61/1463,64/1465,61/1466,61/1468,61/1469,61/1470,61/1471,61/1472,61/1475,61/1476,61/1477,61/1478,390/1481,61/1485,262/1018/1486,64/1487,61/1492,61/1494,61/1495,261/1496,419/1497,60/1498,61/1500,272/1502,262/1503,262/1504,60/1505,61/1506,61/1507,61/1508,61/1509,61/1510,61/1511,61/1512,61/1513,262/1514,261/1515,61/1523,61/1523,61/1524,311/1526,311/1527,61/1529,61/1530,61/1531,60/1533,60/1534,60/1535,61/1536,61/1537,61/1538,61/1540,61/1541,61/1542,61/1543,64/1549,64/1550,280/1064/1551,280/1064/1552,305/1554,345/1555,262/1557,61/1560,61/1561,419/1562,61/1565,61/1566,61/1567,61/1568,61/1569,61/1573,272/1574,272/1575,272/1576,61/1577,61/1578,61/1579,61/1580,261/1581,61/1582,261/1584,61/1591,61/1592,96/1146,61/1593,270/1594,61/1595,61/1599,61/1600,96/1147,64/1603,64/1604,61/1605,60/1610,61/1614,61/1615,962/1616,61/1617,61/1619,61/1620,260/1627,261/1628,257/1639,64/1640,61/1641,61/1644,61/1645,262/1646,61/1648,419/1660,61/1661,312/1679,961/1674,64/1692,64/1693,61/1695,64/1697,61/1698,64/1700,64/1701,430/1703,431/1704,61/1707,61/1716,257/1719,61/1723,60/1725,64/1731,59/1733,60/1732,61/1734,64/1736,61/1738,61/1739,60/1740,60/1741,489/1160,61/1753,305/1758,257/1760,489/1161,60/1764,257/1765,61/1770,61/1771,61/1772,61/1773,261/1781,262/1789,262/1790,262/1791,927/1793,489/1164,61/1794,61/1795,61/1799,61/1800,64/1801,64/1802,60/1803,61/1805,64/1807,61/1812,61/1813,61/1814,61/1815,261/1816,489/1167,260/1821,261/1822,273/1824,273/1825,64/1828,390/1829,489/1168,927/1749,61/1831,61,489/1169,61/1839,61/1840,61/1841,61/1982,274/1867,64/1848,61/1855,61/1856,329/1858,288/1859,61/1861,61/1963,59/1868,61/1869,61/1870,60/1871,60/1872,61/1874,273/1877,59,489/1174,61/1890,61/1892,64/1898,711/1952,64/1899,61/1901,61/1905,60/1319,489/1260,489/1178,489/1179,489/1180,273/1938,273/1939,61/1940,489/1181,181,207,422,257/1956,611/1367,478,140,142,</t>
  </si>
  <si>
    <t>Commercial</t>
  </si>
  <si>
    <t>506,961,273,273/1081,510,433,465,737,739,402/1908,402/1652,509,403,408,457,583,584,504,508,940,945/995,942,955,943,954,956,972/1443,945,972,944,953,489/2012,46,89,90,91,92,91/1313,</t>
  </si>
  <si>
    <t>Institutional</t>
  </si>
  <si>
    <t>Industrial</t>
  </si>
  <si>
    <t>Miscellaneous Land (Plots not defind hitherto)</t>
  </si>
  <si>
    <t>1,44,45/976,456,490,672,674,678,681,682,685,687,754,12,136,17,486,488,496,503/1016,787,798,812,818,819,820,822,823,824,825,826,827,926,2,45,47,487,489,489/2032,489/2033,489/2034,489/2035,489/2036,489/2037,489/2038,489/2039,489/2040,489/2041,489/2043,489/2044,489/2045,489/2047,489/2049,489/2050,489/2051,489/2052,489/2063,489/2064,489/2065,489/2066,489/2067,489/2073,489/2074,489/2076,489/2077,489/2078,489/2079,52/1002,523,524,527,545,546,548,68,70,714,72,901,902,904,904/2042,904/2080,904/2081,904/2082,904/2083,904/2084,918,919,497/1895,501/1896,974/1895,148,253,267,298,300,37,38,39,497,501,503,759,763,794,797,802,803,806,809,813,872,874,876,900,970,971,974,193,66,524,546,918,</t>
  </si>
  <si>
    <t>Last 2years average valuation (Highest 50%) statistics</t>
  </si>
  <si>
    <t>Remarks percentage of increase/ decrease with reason</t>
  </si>
  <si>
    <t>NA</t>
  </si>
  <si>
    <t>₹ 7,50,000/-</t>
  </si>
  <si>
    <t>₹ 10,50,000/-</t>
  </si>
  <si>
    <t>₹ 15,00,000/-</t>
  </si>
  <si>
    <t>Form No-5</t>
  </si>
  <si>
    <t>(See rule 42)</t>
  </si>
  <si>
    <t>Sale statistics of the land property for Urban area</t>
  </si>
  <si>
    <t>Name Of Tahasil: Sadar Tahasil</t>
  </si>
  <si>
    <t>TANGI-CHOUDWAR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</si>
  <si>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</si>
  <si>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</si>
  <si>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</si>
  <si>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</si>
  <si>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</si>
  <si>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</si>
  <si>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</si>
  <si>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</si>
  <si>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</si>
  <si>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</si>
  <si>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</si>
  <si>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</si>
  <si>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</si>
  <si>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BADAPOKHARI</t>
  </si>
  <si>
    <t>Plot Nos</t>
  </si>
  <si>
    <t xml:space="preserve">Name of Registration office: </t>
  </si>
  <si>
    <t>₹ 21,00,000/-</t>
  </si>
  <si>
    <t>₹ 22,00,000/-</t>
  </si>
  <si>
    <t>₹ 36,00,000/-</t>
  </si>
  <si>
    <t>PS No:27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</si>
</sst>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0" borderId="1" xfId="1" applyNumberFormat="1" applyFont="1" applyBorder="1"/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left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5" xfId="1" applyNumberFormat="1" applyFont="1" applyBorder="1" applyAlignment="1">
      <alignment horizontal="left" vertical="center"/>
    </xf>
    <xf numFmtId="165" fontId="4" fillId="0" borderId="6" xfId="1" applyNumberFormat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3" workbookViewId="0">
      <selection activeCell="J10" sqref="J10:J25"/>
    </sheetView>
  </sheetViews>
  <sheetFormatPr defaultColWidth="12.28515625" defaultRowHeight="15"/>
  <cols>
    <col min="5" max="5" width="57.42578125" style="2" bestFit="1" customWidth="1"/>
    <col min="6" max="6" width="12.28515625" style="2"/>
    <col min="7" max="7" width="13.7109375" style="2" bestFit="1" customWidth="1"/>
  </cols>
  <sheetData>
    <row r="1" spans="1:12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>
      <c r="A3" s="38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s="1" customFormat="1">
      <c r="A4" s="3" t="s">
        <v>38</v>
      </c>
      <c r="B4" s="4"/>
      <c r="C4" s="4"/>
      <c r="D4" s="3"/>
      <c r="E4" s="26" t="s">
        <v>39</v>
      </c>
      <c r="F4" s="5"/>
      <c r="G4" s="5"/>
      <c r="H4" s="6"/>
      <c r="I4" s="6"/>
      <c r="J4" s="6"/>
      <c r="K4" s="6"/>
      <c r="L4" s="6"/>
    </row>
    <row r="5" spans="1:12" s="1" customFormat="1">
      <c r="A5" s="3" t="s">
        <v>55</v>
      </c>
      <c r="B5" s="4"/>
      <c r="C5" s="4"/>
      <c r="D5" s="3"/>
      <c r="E5" s="26" t="s">
        <v>40</v>
      </c>
      <c r="F5" s="5"/>
      <c r="G5" s="5"/>
      <c r="H5" s="6"/>
      <c r="I5" s="6"/>
      <c r="J5" s="6"/>
      <c r="K5" s="6"/>
      <c r="L5" s="6"/>
    </row>
    <row r="6" spans="1:12" s="25" customFormat="1" ht="31.15" customHeight="1">
      <c r="A6" s="22" t="s">
        <v>41</v>
      </c>
      <c r="B6" s="23"/>
      <c r="C6" s="23"/>
      <c r="D6" s="22"/>
      <c r="E6" s="26" t="s">
        <v>42</v>
      </c>
      <c r="F6" s="41" t="s">
        <v>59</v>
      </c>
      <c r="G6" s="42"/>
      <c r="H6" s="24"/>
      <c r="I6" s="24"/>
      <c r="J6" s="24"/>
      <c r="K6" s="24"/>
      <c r="L6" s="24"/>
    </row>
    <row r="7" spans="1:12" s="1" customFormat="1">
      <c r="A7" s="3" t="s">
        <v>43</v>
      </c>
      <c r="B7" s="4"/>
      <c r="C7" s="7"/>
      <c r="D7" s="6"/>
      <c r="E7" s="26" t="s">
        <v>53</v>
      </c>
      <c r="F7" s="8"/>
      <c r="G7" s="8"/>
      <c r="H7" s="6"/>
      <c r="I7" s="6"/>
      <c r="J7" s="6"/>
      <c r="K7" s="6"/>
      <c r="L7" s="6"/>
    </row>
    <row r="8" spans="1:12" s="1" customFormat="1" ht="75">
      <c r="A8" s="11" t="s">
        <v>44</v>
      </c>
      <c r="B8" s="11" t="s">
        <v>45</v>
      </c>
      <c r="C8" s="12" t="s">
        <v>46</v>
      </c>
      <c r="D8" s="12" t="s">
        <v>47</v>
      </c>
      <c r="E8" s="11" t="s">
        <v>54</v>
      </c>
      <c r="F8" s="9" t="s">
        <v>48</v>
      </c>
      <c r="G8" s="9" t="s">
        <v>29</v>
      </c>
      <c r="H8" s="13" t="s">
        <v>49</v>
      </c>
      <c r="I8" s="13" t="s">
        <v>50</v>
      </c>
      <c r="J8" s="13" t="s">
        <v>51</v>
      </c>
      <c r="K8" s="9" t="s">
        <v>52</v>
      </c>
      <c r="L8" s="9" t="s">
        <v>30</v>
      </c>
    </row>
    <row r="9" spans="1:12">
      <c r="A9" s="6">
        <v>2</v>
      </c>
      <c r="B9" s="6"/>
      <c r="C9" s="6"/>
      <c r="D9" s="6"/>
      <c r="E9" s="10"/>
      <c r="F9" s="10"/>
      <c r="G9" s="10"/>
      <c r="H9" s="6"/>
      <c r="I9" s="6"/>
      <c r="J9" s="6"/>
      <c r="K9" s="6"/>
      <c r="L9" s="6"/>
    </row>
    <row r="10" spans="1:12" s="1" customFormat="1" ht="104.45" customHeight="1">
      <c r="A10" s="35"/>
      <c r="B10" s="32" t="s">
        <v>0</v>
      </c>
      <c r="C10" s="32" t="s">
        <v>1</v>
      </c>
      <c r="D10" s="14" t="s">
        <v>2</v>
      </c>
      <c r="E10" s="15"/>
      <c r="F10" s="14"/>
      <c r="G10" s="16">
        <f>IFERROR(F10*1.5,0)</f>
        <v>0</v>
      </c>
      <c r="H10" s="7"/>
      <c r="I10" s="7"/>
      <c r="J10" s="7"/>
      <c r="K10" s="7"/>
      <c r="L10" s="7"/>
    </row>
    <row r="11" spans="1:12" s="1" customFormat="1" ht="104.45" customHeight="1">
      <c r="A11" s="36"/>
      <c r="B11" s="33"/>
      <c r="C11" s="34"/>
      <c r="D11" s="14" t="s">
        <v>3</v>
      </c>
      <c r="E11" s="15"/>
      <c r="F11" s="17"/>
      <c r="G11" s="16">
        <f t="shared" ref="G11:G24" si="0">IFERROR(F11*1.5,0)</f>
        <v>0</v>
      </c>
      <c r="H11" s="7"/>
      <c r="I11" s="7"/>
      <c r="J11" s="7"/>
      <c r="K11" s="7"/>
      <c r="L11" s="7"/>
    </row>
    <row r="12" spans="1:12" s="1" customFormat="1" ht="28.9" customHeight="1">
      <c r="A12" s="36"/>
      <c r="B12" s="33"/>
      <c r="C12" s="32" t="s">
        <v>4</v>
      </c>
      <c r="D12" s="18" t="s">
        <v>2</v>
      </c>
      <c r="E12" s="15"/>
      <c r="F12" s="14"/>
      <c r="G12" s="16">
        <f t="shared" si="0"/>
        <v>0</v>
      </c>
      <c r="H12" s="7"/>
      <c r="I12" s="7"/>
      <c r="J12" s="7"/>
      <c r="K12" s="7"/>
      <c r="L12" s="7"/>
    </row>
    <row r="13" spans="1:12" s="1" customFormat="1" ht="104.45" customHeight="1">
      <c r="A13" s="37"/>
      <c r="B13" s="34"/>
      <c r="C13" s="34"/>
      <c r="D13" s="18" t="s">
        <v>3</v>
      </c>
      <c r="E13" s="15"/>
      <c r="F13" s="14"/>
      <c r="G13" s="16">
        <f t="shared" si="0"/>
        <v>0</v>
      </c>
      <c r="H13" s="7"/>
      <c r="I13" s="7"/>
      <c r="J13" s="7"/>
      <c r="K13" s="7"/>
      <c r="L13" s="7"/>
    </row>
    <row r="14" spans="1:12" s="1" customFormat="1" ht="14.45" customHeight="1">
      <c r="A14" s="32" t="s">
        <v>5</v>
      </c>
      <c r="B14" s="32" t="s">
        <v>6</v>
      </c>
      <c r="C14" s="29" t="s">
        <v>7</v>
      </c>
      <c r="D14" s="14" t="s">
        <v>8</v>
      </c>
      <c r="E14" s="15"/>
      <c r="F14" s="14"/>
      <c r="G14" s="16">
        <f t="shared" si="0"/>
        <v>0</v>
      </c>
      <c r="H14" s="7"/>
      <c r="I14" s="7"/>
      <c r="J14" s="7"/>
      <c r="K14" s="7"/>
      <c r="L14" s="7"/>
    </row>
    <row r="15" spans="1:12" s="1" customFormat="1" ht="270">
      <c r="A15" s="33"/>
      <c r="B15" s="33"/>
      <c r="C15" s="31"/>
      <c r="D15" s="19" t="s">
        <v>9</v>
      </c>
      <c r="E15" s="27" t="s">
        <v>10</v>
      </c>
      <c r="F15" s="16">
        <v>610000</v>
      </c>
      <c r="G15" s="16">
        <f t="shared" si="0"/>
        <v>915000</v>
      </c>
      <c r="H15" s="16">
        <v>900000</v>
      </c>
      <c r="I15" s="16">
        <v>900000</v>
      </c>
      <c r="J15" s="16">
        <v>900000</v>
      </c>
      <c r="K15" s="21">
        <v>0.45</v>
      </c>
      <c r="L15" s="7"/>
    </row>
    <row r="16" spans="1:12" s="1" customFormat="1" ht="33" customHeight="1">
      <c r="A16" s="33"/>
      <c r="B16" s="33"/>
      <c r="C16" s="32" t="s">
        <v>11</v>
      </c>
      <c r="D16" s="20" t="s">
        <v>12</v>
      </c>
      <c r="E16" s="14" t="s">
        <v>13</v>
      </c>
      <c r="F16" s="16">
        <v>610000</v>
      </c>
      <c r="G16" s="16">
        <f t="shared" si="0"/>
        <v>915000</v>
      </c>
      <c r="H16" s="16">
        <v>900000</v>
      </c>
      <c r="I16" s="16">
        <v>900000</v>
      </c>
      <c r="J16" s="16">
        <v>900000</v>
      </c>
      <c r="K16" s="21">
        <v>0.45</v>
      </c>
      <c r="L16" s="7"/>
    </row>
    <row r="17" spans="1:12" s="1" customFormat="1" ht="409.6" customHeight="1">
      <c r="A17" s="34"/>
      <c r="B17" s="34"/>
      <c r="C17" s="34"/>
      <c r="D17" s="20" t="s">
        <v>14</v>
      </c>
      <c r="E17" s="14" t="s">
        <v>15</v>
      </c>
      <c r="F17" s="14" t="s">
        <v>32</v>
      </c>
      <c r="G17" s="16">
        <v>18750000</v>
      </c>
      <c r="H17" s="14" t="s">
        <v>33</v>
      </c>
      <c r="I17" s="14" t="s">
        <v>33</v>
      </c>
      <c r="J17" s="14" t="s">
        <v>33</v>
      </c>
      <c r="K17" s="21">
        <v>0.4</v>
      </c>
      <c r="L17" s="7"/>
    </row>
    <row r="18" spans="1:12" s="1" customFormat="1" ht="14.45" customHeight="1">
      <c r="A18" s="35"/>
      <c r="B18" s="32" t="s">
        <v>16</v>
      </c>
      <c r="C18" s="14" t="s">
        <v>17</v>
      </c>
      <c r="D18" s="7"/>
      <c r="E18" s="15"/>
      <c r="F18" s="14"/>
      <c r="G18" s="16">
        <f t="shared" si="0"/>
        <v>0</v>
      </c>
      <c r="H18" s="7"/>
      <c r="I18" s="7"/>
      <c r="J18" s="7"/>
      <c r="K18" s="7"/>
      <c r="L18" s="7"/>
    </row>
    <row r="19" spans="1:12" s="1" customFormat="1">
      <c r="A19" s="36"/>
      <c r="B19" s="33"/>
      <c r="C19" s="14" t="s">
        <v>18</v>
      </c>
      <c r="D19" s="7"/>
      <c r="E19" s="15"/>
      <c r="F19" s="14"/>
      <c r="G19" s="16">
        <f t="shared" si="0"/>
        <v>0</v>
      </c>
      <c r="H19" s="7"/>
      <c r="I19" s="7"/>
      <c r="J19" s="7"/>
      <c r="K19" s="7"/>
      <c r="L19" s="7"/>
    </row>
    <row r="20" spans="1:12" s="1" customFormat="1">
      <c r="A20" s="37"/>
      <c r="B20" s="34"/>
      <c r="C20" s="14" t="s">
        <v>19</v>
      </c>
      <c r="D20" s="7"/>
      <c r="E20" s="15"/>
      <c r="F20" s="14"/>
      <c r="G20" s="16">
        <f t="shared" si="0"/>
        <v>0</v>
      </c>
      <c r="H20" s="7"/>
      <c r="I20" s="7"/>
      <c r="J20" s="7"/>
      <c r="K20" s="7"/>
      <c r="L20" s="7"/>
    </row>
    <row r="21" spans="1:12" s="1" customFormat="1" ht="409.5" customHeight="1">
      <c r="A21" s="29" t="s">
        <v>20</v>
      </c>
      <c r="B21" s="19" t="s">
        <v>21</v>
      </c>
      <c r="C21" s="7"/>
      <c r="D21" s="7"/>
      <c r="E21" s="14" t="s">
        <v>22</v>
      </c>
      <c r="F21" s="16" t="s">
        <v>34</v>
      </c>
      <c r="G21" s="16" t="s">
        <v>58</v>
      </c>
      <c r="H21" s="16" t="s">
        <v>56</v>
      </c>
      <c r="I21" s="16" t="s">
        <v>56</v>
      </c>
      <c r="J21" s="16" t="s">
        <v>56</v>
      </c>
      <c r="K21" s="21">
        <v>0.4</v>
      </c>
      <c r="L21" s="7"/>
    </row>
    <row r="22" spans="1:12" s="1" customFormat="1" ht="55.9" customHeight="1">
      <c r="A22" s="30"/>
      <c r="B22" s="14" t="s">
        <v>23</v>
      </c>
      <c r="C22" s="7"/>
      <c r="D22" s="7"/>
      <c r="E22" s="14" t="s">
        <v>24</v>
      </c>
      <c r="F22" s="16" t="s">
        <v>34</v>
      </c>
      <c r="G22" s="16" t="s">
        <v>58</v>
      </c>
      <c r="H22" s="16" t="s">
        <v>57</v>
      </c>
      <c r="I22" s="16" t="s">
        <v>57</v>
      </c>
      <c r="J22" s="16" t="s">
        <v>57</v>
      </c>
      <c r="K22" s="21">
        <v>0.45</v>
      </c>
      <c r="L22" s="7"/>
    </row>
    <row r="23" spans="1:12" s="1" customFormat="1" ht="34.9" customHeight="1">
      <c r="A23" s="30"/>
      <c r="B23" s="14" t="s">
        <v>25</v>
      </c>
      <c r="C23" s="7"/>
      <c r="D23" s="7"/>
      <c r="E23" s="28"/>
      <c r="F23" s="14"/>
      <c r="G23" s="16">
        <f t="shared" si="0"/>
        <v>0</v>
      </c>
      <c r="H23" s="7"/>
      <c r="I23" s="7"/>
      <c r="J23" s="7"/>
      <c r="K23" s="7"/>
      <c r="L23" s="7"/>
    </row>
    <row r="24" spans="1:12" s="1" customFormat="1" ht="34.9" customHeight="1">
      <c r="A24" s="31"/>
      <c r="B24" s="14" t="s">
        <v>26</v>
      </c>
      <c r="C24" s="7"/>
      <c r="D24" s="7"/>
      <c r="E24" s="28"/>
      <c r="F24" s="14"/>
      <c r="G24" s="16">
        <f t="shared" si="0"/>
        <v>0</v>
      </c>
      <c r="H24" s="7"/>
      <c r="I24" s="7"/>
      <c r="J24" s="7"/>
      <c r="K24" s="7"/>
      <c r="L24" s="7"/>
    </row>
    <row r="25" spans="1:12" s="1" customFormat="1" ht="260.25" customHeight="1">
      <c r="A25" s="19" t="s">
        <v>27</v>
      </c>
      <c r="B25" s="14"/>
      <c r="C25" s="7"/>
      <c r="D25" s="7"/>
      <c r="E25" s="14" t="s">
        <v>28</v>
      </c>
      <c r="F25" s="14" t="s">
        <v>31</v>
      </c>
      <c r="G25" s="16"/>
      <c r="H25" s="7"/>
      <c r="I25" s="7"/>
      <c r="J25" s="7"/>
      <c r="K25" s="7"/>
      <c r="L25" s="7"/>
    </row>
  </sheetData>
  <mergeCells count="15">
    <mergeCell ref="A10:A13"/>
    <mergeCell ref="B10:B13"/>
    <mergeCell ref="C10:C11"/>
    <mergeCell ref="C12:C13"/>
    <mergeCell ref="A1:L1"/>
    <mergeCell ref="A2:L2"/>
    <mergeCell ref="A3:L3"/>
    <mergeCell ref="F6:G6"/>
    <mergeCell ref="A21:A24"/>
    <mergeCell ref="A14:A17"/>
    <mergeCell ref="B14:B17"/>
    <mergeCell ref="C14:C15"/>
    <mergeCell ref="C16:C17"/>
    <mergeCell ref="A18:A20"/>
    <mergeCell ref="B18:B20"/>
  </mergeCells>
  <pageMargins left="0.23" right="0.19" top="0.75" bottom="0.18" header="0.3" footer="0.17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2026-03-02T06:05:55Z</dcterms:modified>
</cp:coreProperties>
</file>