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Ambilijhari" sheetId="2" r:id="rId1"/>
  </sheets>
  <definedNames>
    <definedName name="_xlnm._FilterDatabase" localSheetId="0" hidden="1">Ambilijhari!$A$8:$L$27</definedName>
    <definedName name="_xlnm.Print_Area" localSheetId="0">Ambilijhari!#REF!</definedName>
  </definedNames>
  <calcPr calcId="125725"/>
</workbook>
</file>

<file path=xl/calcChain.xml><?xml version="1.0" encoding="utf-8"?>
<calcChain xmlns="http://schemas.openxmlformats.org/spreadsheetml/2006/main">
  <c r="H23" i="2"/>
  <c r="H16"/>
</calcChain>
</file>

<file path=xl/sharedStrings.xml><?xml version="1.0" encoding="utf-8"?>
<sst xmlns="http://schemas.openxmlformats.org/spreadsheetml/2006/main" count="57" uniqueCount="53">
  <si>
    <t>Residential</t>
  </si>
  <si>
    <t>Commercial</t>
  </si>
  <si>
    <t>Institutional</t>
  </si>
  <si>
    <t>Industrial</t>
  </si>
  <si>
    <t>Others</t>
  </si>
  <si>
    <t>Last 2years average valuation (Highest 50%) statistics</t>
  </si>
  <si>
    <t>Remarks percentage of increase/ decrease with reason</t>
  </si>
  <si>
    <t>JAGATPUR</t>
  </si>
  <si>
    <t>TANGI-CHOUDWAR</t>
  </si>
  <si>
    <t>ROAD SIDE PLOT</t>
  </si>
  <si>
    <t>NATIONAL HIGHWAY</t>
  </si>
  <si>
    <t>Zone 1: up to 50 meters from Road</t>
  </si>
  <si>
    <t>Zone II: 50 to 200 meters from Road</t>
  </si>
  <si>
    <t xml:space="preserve">
</t>
  </si>
  <si>
    <t>STATE HIGHWAY
AND EXPRESS WAY</t>
  </si>
  <si>
    <t>OTHER MAJOR ROADS</t>
  </si>
  <si>
    <t>AGRICULTURE LAND</t>
  </si>
  <si>
    <t>Interior Plot (Beyond 200 meters from the Road)</t>
  </si>
  <si>
    <t>Irrigated Land</t>
  </si>
  <si>
    <t>Double Crops</t>
  </si>
  <si>
    <t>Single Crop</t>
  </si>
  <si>
    <t>26 to 38, 95 to 115, 119, 123, 147, 152, 153,154, 155, 199 to 302, 36, 306, 307, 318 to345, 348, 361 to 378, 380, 384, 386, 388, 389, 391, 391,402, 404,405,406,447 to 557, 559to593, 596 to 601, 608, 618, 364/510, 364/586, 11/427, 147, 170, 50, 49/537, 54, 48, 17, 18, 19, 40, 58, 41, 42, 45, 51, 55, 52, 180, 321</t>
  </si>
  <si>
    <t>Non Irrigated Land</t>
  </si>
  <si>
    <t>Cropped Area</t>
  </si>
  <si>
    <t>127 to 146, 148 to 151, 156 to 167, 303,304, 308, 317, 347, 349 to 360, 379, 381 to 383, 385, 387,390, 392 to 400, 403, 407 to 446, 309, 313, 181, 53, 315, 311, 49, 312, 310, 305, 316</t>
  </si>
  <si>
    <t>Fallow Area</t>
  </si>
  <si>
    <t>23, 602, 44, 47, 23, 103, 122, 19/602</t>
  </si>
  <si>
    <t>Project Area (Social, Economic or other Development Project but not converted to Non-Agreculture purpose)</t>
  </si>
  <si>
    <t>Economic</t>
  </si>
  <si>
    <t>Social</t>
  </si>
  <si>
    <t>Non Agricultural Land</t>
  </si>
  <si>
    <t>60 to 78, 88 to 94, 117, 120, 121, 168 to 198 , 558, 595 ,</t>
  </si>
  <si>
    <t>Miscellaneous Land (Plots not defind hitherto)</t>
  </si>
  <si>
    <t>Form No-5</t>
  </si>
  <si>
    <t>(See rule 42)</t>
  </si>
  <si>
    <t>Sale statistics of the land property for Urban area</t>
  </si>
  <si>
    <t>Name Of Tahasil: Sadar Tahasil</t>
  </si>
  <si>
    <t>Name of Registration office: DSR,Cuttack</t>
  </si>
  <si>
    <t>Name of the RI Circle:</t>
  </si>
  <si>
    <t>CHOUDWAR</t>
  </si>
  <si>
    <t>Name of the Village:</t>
  </si>
  <si>
    <t>Name of theCity/Town</t>
  </si>
  <si>
    <t>Ward No</t>
  </si>
  <si>
    <t>Name of the Locality/Street</t>
  </si>
  <si>
    <t>Category</t>
  </si>
  <si>
    <r>
      <rPr>
        <b/>
        <sz val="11"/>
        <rFont val="Arial MT"/>
        <family val="2"/>
      </rPr>
      <t>Plot Nos</t>
    </r>
  </si>
  <si>
    <t>Existing BMV according to category of land</t>
  </si>
  <si>
    <t>Value Suggested by Tahasildar</t>
  </si>
  <si>
    <t>Value Recommended By SDLVC(Rs.)</t>
  </si>
  <si>
    <t>Valuation Fixed by DLVC(Rs.)</t>
  </si>
  <si>
    <t>Percentage Proposed for Enhancement</t>
  </si>
  <si>
    <t>AMBILIJHARI</t>
  </si>
  <si>
    <t>PS No: 3</t>
  </si>
</sst>
</file>

<file path=xl/styles.xml><?xml version="1.0" encoding="utf-8"?>
<styleSheet xmlns="http://schemas.openxmlformats.org/spreadsheetml/2006/main">
  <numFmts count="3">
    <numFmt numFmtId="164" formatCode="_ * #,##0.00_ ;_ * \-#,##0.00_ ;_ * &quot;-&quot;??_ ;_ @_ "/>
    <numFmt numFmtId="165" formatCode="_ * #,##0_ ;_ * \-#,##0_ ;_ * &quot;-&quot;??_ ;_ @_ "/>
    <numFmt numFmtId="166" formatCode="[$₹-446]\ #,##0"/>
  </numFmts>
  <fonts count="18">
    <font>
      <sz val="11"/>
      <color theme="1"/>
      <name val="Calibri"/>
      <family val="2"/>
      <scheme val="minor"/>
    </font>
    <font>
      <sz val="11"/>
      <color rgb="FFFF0000"/>
      <name val="Calibri"/>
      <family val="2"/>
      <scheme val="minor"/>
    </font>
    <font>
      <sz val="11"/>
      <color theme="1"/>
      <name val="Calibri"/>
      <family val="2"/>
      <scheme val="minor"/>
    </font>
    <font>
      <sz val="14"/>
      <color theme="1"/>
      <name val="Arial"/>
      <family val="2"/>
    </font>
    <font>
      <b/>
      <sz val="10"/>
      <color theme="1"/>
      <name val="Calibri"/>
      <family val="2"/>
      <scheme val="minor"/>
    </font>
    <font>
      <sz val="10"/>
      <color theme="1"/>
      <name val="Calibri"/>
      <family val="2"/>
      <scheme val="minor"/>
    </font>
    <font>
      <sz val="10"/>
      <color rgb="FF000000"/>
      <name val="Times New Roman"/>
      <family val="1"/>
    </font>
    <font>
      <b/>
      <sz val="10"/>
      <name val="Arial"/>
      <family val="2"/>
    </font>
    <font>
      <b/>
      <sz val="10"/>
      <name val="Arial MT"/>
    </font>
    <font>
      <b/>
      <sz val="11"/>
      <name val="Arial MT"/>
      <family val="2"/>
    </font>
    <font>
      <sz val="10"/>
      <color theme="1"/>
      <name val="Arial"/>
      <family val="2"/>
    </font>
    <font>
      <b/>
      <sz val="11"/>
      <color theme="1"/>
      <name val="Arial"/>
      <family val="2"/>
    </font>
    <font>
      <b/>
      <sz val="11"/>
      <name val="Arial"/>
      <family val="2"/>
    </font>
    <font>
      <sz val="11"/>
      <color theme="1"/>
      <name val="Arial"/>
      <family val="2"/>
    </font>
    <font>
      <b/>
      <sz val="12"/>
      <color theme="1"/>
      <name val="Arial"/>
      <family val="2"/>
    </font>
    <font>
      <sz val="12"/>
      <color theme="1"/>
      <name val="Arial"/>
      <family val="2"/>
    </font>
    <font>
      <sz val="16"/>
      <color theme="1"/>
      <name val="Arial"/>
      <family val="2"/>
    </font>
    <font>
      <sz val="16"/>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6" fillId="0" borderId="0"/>
    <xf numFmtId="9" fontId="2" fillId="0" borderId="0" applyFont="0" applyFill="0" applyBorder="0" applyAlignment="0" applyProtection="0"/>
  </cellStyleXfs>
  <cellXfs count="45">
    <xf numFmtId="0" fontId="0" fillId="0" borderId="0" xfId="0"/>
    <xf numFmtId="0" fontId="0" fillId="0" borderId="1" xfId="0" applyBorder="1" applyAlignment="1">
      <alignment wrapText="1"/>
    </xf>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center" wrapText="1"/>
    </xf>
    <xf numFmtId="0" fontId="5" fillId="0" borderId="1" xfId="0" applyFont="1" applyBorder="1"/>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8" fillId="0" borderId="1" xfId="2" applyFont="1" applyBorder="1" applyAlignment="1">
      <alignment horizontal="center" vertical="center" wrapText="1"/>
    </xf>
    <xf numFmtId="0" fontId="10" fillId="0" borderId="1" xfId="0" applyFont="1" applyBorder="1" applyAlignment="1">
      <alignment horizontal="center" vertical="center" wrapText="1"/>
    </xf>
    <xf numFmtId="165" fontId="10" fillId="0" borderId="1" xfId="1" applyNumberFormat="1" applyFont="1" applyBorder="1" applyAlignment="1">
      <alignment horizontal="center" vertical="center" wrapText="1"/>
    </xf>
    <xf numFmtId="165" fontId="5" fillId="0" borderId="1" xfId="1"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165" fontId="3" fillId="0" borderId="1" xfId="1" applyNumberFormat="1" applyFont="1" applyBorder="1" applyAlignment="1">
      <alignment horizontal="center" vertical="center" wrapText="1"/>
    </xf>
    <xf numFmtId="0" fontId="0" fillId="0" borderId="1" xfId="0" applyBorder="1" applyAlignment="1">
      <alignment horizontal="center" vertical="center" wrapText="1"/>
    </xf>
    <xf numFmtId="9" fontId="0" fillId="0" borderId="1" xfId="3" applyFont="1" applyBorder="1" applyAlignment="1">
      <alignment horizontal="center" vertical="center" wrapText="1"/>
    </xf>
    <xf numFmtId="0" fontId="3" fillId="0" borderId="1" xfId="0" applyFont="1" applyBorder="1" applyAlignment="1">
      <alignment horizontal="center" vertical="center" textRotation="90" wrapText="1"/>
    </xf>
    <xf numFmtId="165" fontId="11" fillId="0" borderId="1" xfId="1" applyNumberFormat="1" applyFont="1" applyBorder="1" applyAlignment="1">
      <alignment horizontal="center" vertical="center" textRotation="90" wrapText="1"/>
    </xf>
    <xf numFmtId="165" fontId="12" fillId="0" borderId="1" xfId="1" applyNumberFormat="1" applyFont="1" applyBorder="1" applyAlignment="1">
      <alignment horizontal="center" vertical="center" textRotation="90" wrapText="1"/>
    </xf>
    <xf numFmtId="165" fontId="11" fillId="0" borderId="1" xfId="1" applyNumberFormat="1" applyFont="1" applyBorder="1" applyAlignment="1">
      <alignment horizontal="center" vertical="center"/>
    </xf>
    <xf numFmtId="165" fontId="13" fillId="0" borderId="1" xfId="1" applyNumberFormat="1" applyFont="1" applyBorder="1" applyAlignment="1">
      <alignment horizontal="center" vertical="center"/>
    </xf>
    <xf numFmtId="0" fontId="14" fillId="0" borderId="1" xfId="0" applyFont="1" applyBorder="1"/>
    <xf numFmtId="0" fontId="14" fillId="0" borderId="1" xfId="0" applyFont="1" applyBorder="1" applyAlignment="1">
      <alignment wrapText="1"/>
    </xf>
    <xf numFmtId="0" fontId="14" fillId="0" borderId="1" xfId="0" applyFont="1" applyBorder="1" applyAlignment="1"/>
    <xf numFmtId="0" fontId="15" fillId="0" borderId="1" xfId="0" applyFont="1" applyBorder="1" applyAlignment="1">
      <alignment wrapText="1"/>
    </xf>
    <xf numFmtId="0" fontId="15" fillId="0" borderId="1" xfId="0" applyFont="1" applyBorder="1"/>
    <xf numFmtId="166" fontId="3" fillId="0" borderId="1" xfId="0" applyNumberFormat="1" applyFont="1" applyBorder="1" applyAlignment="1">
      <alignment horizontal="center" vertical="center" textRotation="90" wrapText="1"/>
    </xf>
    <xf numFmtId="166" fontId="0" fillId="0" borderId="1" xfId="0" applyNumberFormat="1" applyBorder="1" applyAlignment="1">
      <alignment horizontal="center" vertical="center" textRotation="90" wrapText="1"/>
    </xf>
    <xf numFmtId="166" fontId="16" fillId="0" borderId="1" xfId="0" applyNumberFormat="1" applyFont="1" applyBorder="1" applyAlignment="1">
      <alignment horizontal="center" vertical="center" textRotation="90" wrapText="1"/>
    </xf>
    <xf numFmtId="166" fontId="16" fillId="0" borderId="1" xfId="1" applyNumberFormat="1" applyFont="1" applyBorder="1" applyAlignment="1">
      <alignment horizontal="center" vertical="center" textRotation="90" wrapText="1"/>
    </xf>
    <xf numFmtId="166" fontId="17" fillId="0" borderId="1" xfId="0" applyNumberFormat="1" applyFont="1" applyBorder="1" applyAlignment="1">
      <alignment horizontal="center" vertical="center" textRotation="90" wrapText="1"/>
    </xf>
    <xf numFmtId="0" fontId="4" fillId="0" borderId="1" xfId="0" applyFont="1" applyBorder="1" applyAlignment="1">
      <alignment horizontal="center"/>
    </xf>
    <xf numFmtId="165" fontId="11" fillId="0" borderId="1" xfId="1" applyNumberFormat="1"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1" xfId="0" applyFont="1" applyBorder="1" applyAlignment="1">
      <alignment horizontal="center" vertical="center" textRotation="90" wrapText="1"/>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7"/>
  <sheetViews>
    <sheetView tabSelected="1" topLeftCell="A16" zoomScale="80" zoomScaleNormal="80" workbookViewId="0">
      <selection activeCell="J10" sqref="J10:J27"/>
    </sheetView>
  </sheetViews>
  <sheetFormatPr defaultColWidth="16.7109375" defaultRowHeight="15"/>
  <cols>
    <col min="2" max="2" width="18" customWidth="1"/>
    <col min="3" max="3" width="15.140625" customWidth="1"/>
    <col min="4" max="4" width="13.7109375" customWidth="1"/>
    <col min="5" max="5" width="83.28515625" style="2" customWidth="1"/>
    <col min="6" max="6" width="12.42578125" style="4" customWidth="1"/>
    <col min="7" max="7" width="13.28515625" style="3" customWidth="1"/>
    <col min="8" max="8" width="12.5703125" style="3" customWidth="1"/>
    <col min="9" max="9" width="13" style="3" customWidth="1"/>
    <col min="10" max="10" width="13.42578125" style="3" customWidth="1"/>
    <col min="11" max="11" width="13" style="3" customWidth="1"/>
  </cols>
  <sheetData>
    <row r="1" spans="1:12">
      <c r="A1" s="37" t="s">
        <v>33</v>
      </c>
      <c r="B1" s="37"/>
      <c r="C1" s="37"/>
      <c r="D1" s="37"/>
      <c r="E1" s="37"/>
      <c r="F1" s="37"/>
      <c r="G1" s="37"/>
      <c r="H1" s="37"/>
      <c r="I1" s="37"/>
      <c r="J1" s="37"/>
      <c r="K1" s="37"/>
      <c r="L1" s="37"/>
    </row>
    <row r="2" spans="1:12">
      <c r="A2" s="37" t="s">
        <v>34</v>
      </c>
      <c r="B2" s="37"/>
      <c r="C2" s="37"/>
      <c r="D2" s="37"/>
      <c r="E2" s="37"/>
      <c r="F2" s="37"/>
      <c r="G2" s="37"/>
      <c r="H2" s="37"/>
      <c r="I2" s="37"/>
      <c r="J2" s="37"/>
      <c r="K2" s="37"/>
      <c r="L2" s="37"/>
    </row>
    <row r="3" spans="1:12">
      <c r="A3" s="37" t="s">
        <v>35</v>
      </c>
      <c r="B3" s="37"/>
      <c r="C3" s="37"/>
      <c r="D3" s="37"/>
      <c r="E3" s="37"/>
      <c r="F3" s="37"/>
      <c r="G3" s="37"/>
      <c r="H3" s="37"/>
      <c r="I3" s="37"/>
      <c r="J3" s="37"/>
      <c r="K3" s="37"/>
      <c r="L3" s="37"/>
    </row>
    <row r="4" spans="1:12" ht="15.75">
      <c r="A4" s="27" t="s">
        <v>36</v>
      </c>
      <c r="B4" s="28"/>
      <c r="C4" s="28"/>
      <c r="D4" s="27"/>
      <c r="E4" s="27" t="s">
        <v>8</v>
      </c>
      <c r="F4" s="25"/>
      <c r="G4" s="25"/>
      <c r="H4" s="18"/>
      <c r="I4" s="18"/>
      <c r="J4" s="18"/>
      <c r="K4" s="18"/>
      <c r="L4" s="10"/>
    </row>
    <row r="5" spans="1:12" ht="15.75">
      <c r="A5" s="27" t="s">
        <v>37</v>
      </c>
      <c r="B5" s="28"/>
      <c r="C5" s="28"/>
      <c r="D5" s="27"/>
      <c r="E5" s="27" t="s">
        <v>7</v>
      </c>
      <c r="F5" s="25"/>
      <c r="G5" s="25"/>
      <c r="H5" s="18"/>
      <c r="I5" s="18"/>
      <c r="J5" s="18"/>
      <c r="K5" s="18"/>
      <c r="L5" s="10"/>
    </row>
    <row r="6" spans="1:12" ht="15.75">
      <c r="A6" s="29" t="s">
        <v>38</v>
      </c>
      <c r="B6" s="28"/>
      <c r="C6" s="28"/>
      <c r="D6" s="29"/>
      <c r="E6" s="29" t="s">
        <v>39</v>
      </c>
      <c r="F6" s="38" t="s">
        <v>52</v>
      </c>
      <c r="G6" s="38"/>
      <c r="H6" s="18"/>
      <c r="I6" s="18"/>
      <c r="J6" s="18"/>
      <c r="K6" s="18"/>
      <c r="L6" s="10"/>
    </row>
    <row r="7" spans="1:12" ht="15.75">
      <c r="A7" s="27" t="s">
        <v>40</v>
      </c>
      <c r="B7" s="28"/>
      <c r="C7" s="30"/>
      <c r="D7" s="31"/>
      <c r="E7" s="27" t="s">
        <v>51</v>
      </c>
      <c r="F7" s="26"/>
      <c r="G7" s="26"/>
      <c r="H7" s="18"/>
      <c r="I7" s="18"/>
      <c r="J7" s="18"/>
      <c r="K7" s="18"/>
      <c r="L7" s="10"/>
    </row>
    <row r="8" spans="1:12" ht="114" customHeight="1">
      <c r="A8" s="11" t="s">
        <v>41</v>
      </c>
      <c r="B8" s="11" t="s">
        <v>42</v>
      </c>
      <c r="C8" s="12" t="s">
        <v>43</v>
      </c>
      <c r="D8" s="12" t="s">
        <v>44</v>
      </c>
      <c r="E8" s="13" t="s">
        <v>45</v>
      </c>
      <c r="F8" s="23" t="s">
        <v>46</v>
      </c>
      <c r="G8" s="23" t="s">
        <v>5</v>
      </c>
      <c r="H8" s="24" t="s">
        <v>47</v>
      </c>
      <c r="I8" s="24" t="s">
        <v>48</v>
      </c>
      <c r="J8" s="24" t="s">
        <v>49</v>
      </c>
      <c r="K8" s="23" t="s">
        <v>50</v>
      </c>
      <c r="L8" s="23" t="s">
        <v>6</v>
      </c>
    </row>
    <row r="9" spans="1:12">
      <c r="A9" s="14">
        <v>1</v>
      </c>
      <c r="B9" s="14">
        <v>2</v>
      </c>
      <c r="C9" s="14">
        <v>3</v>
      </c>
      <c r="D9" s="14">
        <v>4</v>
      </c>
      <c r="E9" s="14">
        <v>5</v>
      </c>
      <c r="F9" s="15">
        <v>6</v>
      </c>
      <c r="G9" s="15">
        <v>7</v>
      </c>
      <c r="H9" s="16">
        <v>8</v>
      </c>
      <c r="I9" s="16">
        <v>9</v>
      </c>
      <c r="J9" s="16">
        <v>10</v>
      </c>
      <c r="K9" s="16">
        <v>11</v>
      </c>
      <c r="L9" s="16">
        <v>12</v>
      </c>
    </row>
    <row r="10" spans="1:12" s="2" customFormat="1" ht="90">
      <c r="A10" s="39"/>
      <c r="B10" s="41" t="s">
        <v>9</v>
      </c>
      <c r="C10" s="44" t="s">
        <v>10</v>
      </c>
      <c r="D10" s="5" t="s">
        <v>11</v>
      </c>
      <c r="E10" s="6"/>
      <c r="F10" s="17"/>
      <c r="G10" s="19">
        <v>0</v>
      </c>
      <c r="H10" s="20"/>
      <c r="I10" s="20"/>
      <c r="J10" s="20"/>
      <c r="K10" s="20"/>
      <c r="L10" s="1"/>
    </row>
    <row r="11" spans="1:12" s="2" customFormat="1" ht="90">
      <c r="A11" s="39"/>
      <c r="B11" s="42"/>
      <c r="C11" s="44"/>
      <c r="D11" s="5" t="s">
        <v>12</v>
      </c>
      <c r="E11" s="6"/>
      <c r="F11" s="17" t="s">
        <v>13</v>
      </c>
      <c r="G11" s="19">
        <v>0</v>
      </c>
      <c r="H11" s="20"/>
      <c r="I11" s="20"/>
      <c r="J11" s="20"/>
      <c r="K11" s="20"/>
      <c r="L11" s="1"/>
    </row>
    <row r="12" spans="1:12" s="2" customFormat="1" ht="114">
      <c r="A12" s="39"/>
      <c r="B12" s="42"/>
      <c r="C12" s="22" t="s">
        <v>14</v>
      </c>
      <c r="D12" s="8" t="s">
        <v>11</v>
      </c>
      <c r="E12" s="7"/>
      <c r="F12" s="17"/>
      <c r="G12" s="19">
        <v>0</v>
      </c>
      <c r="H12" s="20"/>
      <c r="I12" s="20"/>
      <c r="J12" s="20"/>
      <c r="K12" s="20"/>
      <c r="L12" s="1"/>
    </row>
    <row r="13" spans="1:12" s="2" customFormat="1" ht="114">
      <c r="A13" s="39"/>
      <c r="B13" s="43"/>
      <c r="C13" s="22" t="s">
        <v>14</v>
      </c>
      <c r="D13" s="8" t="s">
        <v>12</v>
      </c>
      <c r="E13" s="7"/>
      <c r="F13" s="17"/>
      <c r="G13" s="19">
        <v>0</v>
      </c>
      <c r="H13" s="20"/>
      <c r="I13" s="20"/>
      <c r="J13" s="20"/>
      <c r="K13" s="20"/>
      <c r="L13" s="1"/>
    </row>
    <row r="14" spans="1:12" s="2" customFormat="1" ht="90">
      <c r="A14" s="9"/>
      <c r="B14" s="5"/>
      <c r="C14" s="5" t="s">
        <v>15</v>
      </c>
      <c r="D14" s="8" t="s">
        <v>11</v>
      </c>
      <c r="E14" s="7"/>
      <c r="F14" s="17"/>
      <c r="G14" s="19">
        <v>0</v>
      </c>
      <c r="H14" s="20"/>
      <c r="I14" s="20"/>
      <c r="J14" s="20"/>
      <c r="K14" s="20"/>
      <c r="L14" s="1"/>
    </row>
    <row r="15" spans="1:12" s="2" customFormat="1" ht="36">
      <c r="A15" s="40" t="s">
        <v>16</v>
      </c>
      <c r="B15" s="41" t="s">
        <v>17</v>
      </c>
      <c r="C15" s="40" t="s">
        <v>18</v>
      </c>
      <c r="D15" s="5" t="s">
        <v>19</v>
      </c>
      <c r="E15" s="6"/>
      <c r="F15" s="17"/>
      <c r="G15" s="19">
        <v>0</v>
      </c>
      <c r="H15" s="20"/>
      <c r="I15" s="20"/>
      <c r="J15" s="20"/>
      <c r="K15" s="20"/>
      <c r="L15" s="1"/>
    </row>
    <row r="16" spans="1:12" s="2" customFormat="1" ht="108">
      <c r="A16" s="40"/>
      <c r="B16" s="42"/>
      <c r="C16" s="40"/>
      <c r="D16" s="6" t="s">
        <v>20</v>
      </c>
      <c r="E16" s="6" t="s">
        <v>21</v>
      </c>
      <c r="F16" s="34">
        <v>450000</v>
      </c>
      <c r="G16" s="35">
        <v>675000</v>
      </c>
      <c r="H16" s="36">
        <f>+F16*1.3</f>
        <v>585000</v>
      </c>
      <c r="I16" s="36">
        <v>585000</v>
      </c>
      <c r="J16" s="36">
        <v>585000</v>
      </c>
      <c r="K16" s="21">
        <v>0.3</v>
      </c>
      <c r="L16" s="1"/>
    </row>
    <row r="17" spans="1:12" s="2" customFormat="1" ht="80.25">
      <c r="A17" s="40"/>
      <c r="B17" s="42"/>
      <c r="C17" s="40" t="s">
        <v>22</v>
      </c>
      <c r="D17" s="6" t="s">
        <v>23</v>
      </c>
      <c r="E17" s="7" t="s">
        <v>24</v>
      </c>
      <c r="F17" s="34">
        <v>450000</v>
      </c>
      <c r="G17" s="35">
        <v>675000</v>
      </c>
      <c r="H17" s="36">
        <v>600000</v>
      </c>
      <c r="I17" s="36">
        <v>600000</v>
      </c>
      <c r="J17" s="36">
        <v>600000</v>
      </c>
      <c r="K17" s="21">
        <v>0.35</v>
      </c>
      <c r="L17" s="1"/>
    </row>
    <row r="18" spans="1:12" s="2" customFormat="1" ht="80.25">
      <c r="A18" s="40"/>
      <c r="B18" s="43"/>
      <c r="C18" s="40"/>
      <c r="D18" s="6" t="s">
        <v>25</v>
      </c>
      <c r="E18" s="7" t="s">
        <v>26</v>
      </c>
      <c r="F18" s="34">
        <v>450000</v>
      </c>
      <c r="G18" s="35">
        <v>675000</v>
      </c>
      <c r="H18" s="36">
        <v>600000</v>
      </c>
      <c r="I18" s="36">
        <v>600000</v>
      </c>
      <c r="J18" s="36">
        <v>600000</v>
      </c>
      <c r="K18" s="21">
        <v>0.35</v>
      </c>
      <c r="L18" s="1"/>
    </row>
    <row r="19" spans="1:12" s="2" customFormat="1" ht="29.25">
      <c r="A19" s="39"/>
      <c r="B19" s="40" t="s">
        <v>27</v>
      </c>
      <c r="C19" s="40" t="s">
        <v>28</v>
      </c>
      <c r="D19" s="7"/>
      <c r="E19" s="7"/>
      <c r="F19" s="34"/>
      <c r="G19" s="35">
        <v>0</v>
      </c>
      <c r="H19" s="36"/>
      <c r="I19" s="36"/>
      <c r="J19" s="36"/>
      <c r="K19" s="20"/>
      <c r="L19" s="1"/>
    </row>
    <row r="20" spans="1:12" s="2" customFormat="1" ht="29.25">
      <c r="A20" s="39"/>
      <c r="B20" s="40"/>
      <c r="C20" s="40"/>
      <c r="D20" s="7"/>
      <c r="E20" s="7"/>
      <c r="F20" s="34"/>
      <c r="G20" s="35">
        <v>0</v>
      </c>
      <c r="H20" s="36"/>
      <c r="I20" s="36"/>
      <c r="J20" s="36"/>
      <c r="K20" s="20"/>
      <c r="L20" s="1"/>
    </row>
    <row r="21" spans="1:12" s="2" customFormat="1" ht="29.25">
      <c r="A21" s="39"/>
      <c r="B21" s="40"/>
      <c r="C21" s="5" t="s">
        <v>4</v>
      </c>
      <c r="D21" s="7"/>
      <c r="E21" s="7"/>
      <c r="F21" s="34"/>
      <c r="G21" s="35">
        <v>0</v>
      </c>
      <c r="H21" s="36"/>
      <c r="I21" s="36"/>
      <c r="J21" s="36"/>
      <c r="K21" s="20"/>
      <c r="L21" s="1"/>
    </row>
    <row r="22" spans="1:12" s="2" customFormat="1" ht="29.25">
      <c r="A22" s="39"/>
      <c r="B22" s="40"/>
      <c r="C22" s="5" t="s">
        <v>29</v>
      </c>
      <c r="D22" s="7"/>
      <c r="E22" s="7"/>
      <c r="F22" s="34"/>
      <c r="G22" s="35">
        <v>0</v>
      </c>
      <c r="H22" s="36"/>
      <c r="I22" s="36"/>
      <c r="J22" s="36"/>
      <c r="K22" s="20"/>
      <c r="L22" s="1"/>
    </row>
    <row r="23" spans="1:12" s="2" customFormat="1" ht="80.25">
      <c r="A23" s="40" t="s">
        <v>30</v>
      </c>
      <c r="B23" s="5" t="s">
        <v>0</v>
      </c>
      <c r="C23" s="5"/>
      <c r="D23" s="7"/>
      <c r="E23" s="8" t="s">
        <v>31</v>
      </c>
      <c r="F23" s="34">
        <v>550000</v>
      </c>
      <c r="G23" s="35">
        <v>825000</v>
      </c>
      <c r="H23" s="36">
        <f>+F23*1.4</f>
        <v>770000</v>
      </c>
      <c r="I23" s="36">
        <v>770000</v>
      </c>
      <c r="J23" s="36">
        <v>770000</v>
      </c>
      <c r="K23" s="21">
        <v>0.4</v>
      </c>
      <c r="L23" s="1"/>
    </row>
    <row r="24" spans="1:12" s="2" customFormat="1" ht="18">
      <c r="A24" s="40"/>
      <c r="B24" s="5" t="s">
        <v>1</v>
      </c>
      <c r="C24" s="5"/>
      <c r="D24" s="7"/>
      <c r="E24" s="7"/>
      <c r="F24" s="34"/>
      <c r="G24" s="34"/>
      <c r="H24" s="36"/>
      <c r="I24" s="36"/>
      <c r="J24" s="36"/>
      <c r="K24" s="20"/>
      <c r="L24" s="1"/>
    </row>
    <row r="25" spans="1:12" s="2" customFormat="1" ht="18">
      <c r="A25" s="40"/>
      <c r="B25" s="5" t="s">
        <v>2</v>
      </c>
      <c r="C25" s="7"/>
      <c r="D25" s="7"/>
      <c r="E25" s="5"/>
      <c r="F25" s="32"/>
      <c r="G25" s="32"/>
      <c r="H25" s="33"/>
      <c r="I25" s="33"/>
      <c r="J25" s="33"/>
      <c r="K25" s="20"/>
      <c r="L25" s="1"/>
    </row>
    <row r="26" spans="1:12" s="2" customFormat="1" ht="18">
      <c r="A26" s="40"/>
      <c r="B26" s="5" t="s">
        <v>3</v>
      </c>
      <c r="C26" s="7"/>
      <c r="D26" s="7"/>
      <c r="E26" s="7"/>
      <c r="F26" s="32"/>
      <c r="G26" s="32"/>
      <c r="H26" s="33"/>
      <c r="I26" s="33"/>
      <c r="J26" s="33"/>
      <c r="K26" s="20"/>
      <c r="L26" s="1"/>
    </row>
    <row r="27" spans="1:12" s="2" customFormat="1" ht="90">
      <c r="A27" s="5" t="s">
        <v>32</v>
      </c>
      <c r="B27" s="7"/>
      <c r="C27" s="7"/>
      <c r="D27" s="7"/>
      <c r="E27" s="7"/>
      <c r="F27" s="32"/>
      <c r="G27" s="32"/>
      <c r="H27" s="33"/>
      <c r="I27" s="33"/>
      <c r="J27" s="33"/>
      <c r="K27" s="20"/>
      <c r="L27" s="1"/>
    </row>
  </sheetData>
  <mergeCells count="15">
    <mergeCell ref="A23:A26"/>
    <mergeCell ref="A10:A13"/>
    <mergeCell ref="B10:B13"/>
    <mergeCell ref="C10:C11"/>
    <mergeCell ref="A15:A18"/>
    <mergeCell ref="B15:B18"/>
    <mergeCell ref="C15:C16"/>
    <mergeCell ref="C17:C18"/>
    <mergeCell ref="A1:L1"/>
    <mergeCell ref="A2:L2"/>
    <mergeCell ref="A3:L3"/>
    <mergeCell ref="F6:G6"/>
    <mergeCell ref="A19:A22"/>
    <mergeCell ref="B19:B22"/>
    <mergeCell ref="C19:C20"/>
  </mergeCells>
  <printOptions horizontalCentered="1" verticalCentered="1"/>
  <pageMargins left="0.31496062992125984" right="0.31496062992125984" top="0" bottom="0"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Ambilijhari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2026-03-02T05:50:36Z</dcterms:modified>
</cp:coreProperties>
</file>