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Sheet1" sheetId="1" r:id="rId1"/>
    <sheet name="Correct-Anjua" sheetId="2" r:id="rId2"/>
    <sheet name="Sheet3" sheetId="3" r:id="rId3"/>
  </sheets>
  <definedNames>
    <definedName name="_xlnm._FilterDatabase" localSheetId="1" hidden="1">'Correct-Anjua'!$A$8:$L$25</definedName>
    <definedName name="_xlnm.Print_Area" localSheetId="1">'Correct-Anjua'!$A$10:$I$25</definedName>
    <definedName name="_xlnm.Print_Titles" localSheetId="1">'Correct-Anjua'!#REF!</definedName>
  </definedNames>
  <calcPr calcId="125725"/>
</workbook>
</file>

<file path=xl/calcChain.xml><?xml version="1.0" encoding="utf-8"?>
<calcChain xmlns="http://schemas.openxmlformats.org/spreadsheetml/2006/main">
  <c r="H21" i="2"/>
  <c r="H17"/>
  <c r="H16"/>
  <c r="H15"/>
  <c r="G17" l="1"/>
  <c r="G18"/>
  <c r="G19"/>
  <c r="G20"/>
  <c r="G21"/>
  <c r="G22"/>
  <c r="G23"/>
  <c r="G24"/>
  <c r="G16"/>
  <c r="G15"/>
</calcChain>
</file>

<file path=xl/sharedStrings.xml><?xml version="1.0" encoding="utf-8"?>
<sst xmlns="http://schemas.openxmlformats.org/spreadsheetml/2006/main" count="100" uniqueCount="68">
  <si>
    <t>FORM. 6</t>
  </si>
  <si>
    <t>See rulew 42</t>
  </si>
  <si>
    <t>Sale statistics of the land property for rural area</t>
  </si>
  <si>
    <t>Name of the Tahasil</t>
  </si>
  <si>
    <t>Tangi-Choudwar</t>
  </si>
  <si>
    <t>Name of the Registration Office</t>
  </si>
  <si>
    <t>Jagatpur</t>
  </si>
  <si>
    <t>Name of the Village</t>
  </si>
  <si>
    <t>Anjua</t>
  </si>
  <si>
    <t>TYPE OF LAND</t>
  </si>
  <si>
    <t>LOCATION</t>
  </si>
  <si>
    <t>ZONE</t>
  </si>
  <si>
    <t>PLOT NO</t>
  </si>
  <si>
    <t>VALUE PER ACRE</t>
  </si>
  <si>
    <t>REMARKS</t>
  </si>
  <si>
    <t>ROAD SIDE PLOT</t>
  </si>
  <si>
    <t>NATIONAL HIGHWAY</t>
  </si>
  <si>
    <t>Zone 1: up to 50 meters from Road</t>
  </si>
  <si>
    <t>Zone II: 50 to 200 meters from Road</t>
  </si>
  <si>
    <t>STATE HIGHWAY
AND EXPRESS WAY</t>
  </si>
  <si>
    <t>AGRICULTURE LAND</t>
  </si>
  <si>
    <t>Interior Plot (Beyond 200 meters from the Road)</t>
  </si>
  <si>
    <t>Irrigated Land</t>
  </si>
  <si>
    <t>Double Crops</t>
  </si>
  <si>
    <t>Single Crop</t>
  </si>
  <si>
    <t>28,32,33,243,246,250,183/347,284/346,285,310,311,314,340,341,342,,119,200,121,178,180,193,208,,216,21,8,220,227,258,263,265,100,110,101,102,104,,105,106,111,232,236,354,95,96,99,123,223,280,130,206,209,183,261,272,318,320,337,225,173,174,187,190,34,175,283,20,84,85,282,235,237,238,322,336,103,231,93,94,97,290,290,-355,317,319,21,,,260,112,113,128,129,131,213,343,118,125,126,134,332,327,329,330,331,332,177,228,248,297,299,301,304,306,344,269,284,286,241,76,290-356,390/357,391,296,182,339,114,115,27,245,247,251,252,254,,71,259,335,231,/348,271,70/353,194,186,189,191,10,15,8,281,16,17,18,127,202,203,239,2,224,233,275,240,249,276,323,325,326,3289,333,334,244,249,253,255,222,53,169,170,196,197,199,273,229,234,240,268,292,338,184,270,279,24,25,,29,30,31,288,230,256,274,78,12,122,155,181,192,195,204,207,215,217,219,221,226,217,262,264,267,289,294,261/377,71/381,73/382,74,210,185,240/349/394,276/393,323/395,325/396,326/397,328/398,333/399,334/400,378,182/401,85/406,194/407,171/408,170/409,388/378,336/411,117/412,90,98,,117,188,75,214,343/417,294/420,242,2/379,70,29,/421,212,120,92,226/424,179,72,168/428,168/429,5,256/431,84/434,26,287,309,312,315,22,22/358,298,300,302,303,305,307,308,313,316,345,34/350,</t>
  </si>
  <si>
    <t>Non Irrigated Land</t>
  </si>
  <si>
    <t>Cropped Area</t>
  </si>
  <si>
    <t>34/350,</t>
  </si>
  <si>
    <t>Fallow Area</t>
  </si>
  <si>
    <t>,166,42,107,191,,167,165,62/422,64/351,295,82/427,62/381,7,82/433,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</si>
  <si>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</si>
  <si>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</si>
  <si>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</si>
  <si>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</si>
  <si>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</si>
  <si>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</si>
  <si>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144,142,154,156,147,139,152,153,157,172,148,146,149,141,151,158,133,135,145,86,87,89,67,68,140,40,110,10/383,84,/384,71/385,73/386,51,52,54,55,47/389,47,48,50,56,59,62,60,62/380/390,62/380/391,12/392,71/402,73,62/381/404,62/372/310,62/372,62/362,62/363,62/375,85/415,62/381/405,57/352,34/413,34/414,34/423,62/380,42/426,71/387,73/388,168,176,77,116,34/416,84/419,158/430,168/432,123/380</t>
  </si>
  <si>
    <t>Commercial</t>
  </si>
  <si>
    <t>Institutional</t>
  </si>
  <si>
    <t>Industrial</t>
  </si>
  <si>
    <t>Miscellaneous Land (Plots not defind hitherto)</t>
  </si>
  <si>
    <t>62/360.62/364,62/365,62/368,62/369,62/371,62,/373,1,108,109,11,124,13,132,137,14,159,160,64,201,21,266,293,338/425,4,45,46,6,62/374,,62/376,64,69,79,83,88,9,36,37,43,138,150,41,62/370,161,198,205,23,321,35,38,39,44,61,63,64,66,80,81,82,162,163,65,49,57,58,</t>
  </si>
  <si>
    <t>Last 2years average valuation (Highest 50%) statistics</t>
  </si>
  <si>
    <t>Remarks percentage of increase/ decrease with reason</t>
  </si>
  <si>
    <t>Form No-5</t>
  </si>
  <si>
    <t>(See rule 42)</t>
  </si>
  <si>
    <t>Sale statistics of the land property for Urban area</t>
  </si>
  <si>
    <t>Name Of Tahasil: Sadar Tahasil</t>
  </si>
  <si>
    <t>TANGI-CHOUDWAR</t>
  </si>
  <si>
    <t>JAGATPUR</t>
  </si>
  <si>
    <t>Name of the RI Circle:</t>
  </si>
  <si>
    <t>Name of the Village:</t>
  </si>
  <si>
    <t>Name of theCity/Town</t>
  </si>
  <si>
    <t>Ward No</t>
  </si>
  <si>
    <t>Name of the Locality/Street</t>
  </si>
  <si>
    <t>Category</t>
  </si>
  <si>
    <r>
      <rPr>
        <b/>
        <sz val="11"/>
        <rFont val="Arial MT"/>
        <family val="2"/>
      </rPr>
      <t>Plot Nos</t>
    </r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</si>
  <si>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</si>
  <si>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</si>
  <si>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</si>
  <si>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</si>
  <si>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</si>
  <si>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>ANJUA</t>
  </si>
  <si>
    <t>PS No: 6</t>
  </si>
  <si>
    <t xml:space="preserve">Name of Registration office: </t>
  </si>
  <si>
    <t>BAINCHUA</t>
  </si>
  <si>
    <t>NA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</si>
</sst>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_ * #,##0_ ;_ * \-#,##0_ ;_ * &quot;-&quot;??_ ;_ @_ "/>
    <numFmt numFmtId="166" formatCode="[$₹-439]#,##0"/>
  </numFmts>
  <fonts count="16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1"/>
      <name val="Arial MT"/>
      <family val="2"/>
    </font>
    <font>
      <b/>
      <sz val="10"/>
      <name val="Arial MT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9" fontId="5" fillId="0" borderId="0" applyFont="0" applyFill="0" applyBorder="0" applyAlignment="0" applyProtection="0"/>
  </cellStyleXfs>
  <cellXfs count="6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10" fillId="0" borderId="1" xfId="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9" fontId="7" fillId="0" borderId="1" xfId="3" applyFont="1" applyBorder="1" applyAlignment="1">
      <alignment horizontal="center" vertical="center"/>
    </xf>
    <xf numFmtId="9" fontId="0" fillId="0" borderId="0" xfId="3" applyFont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textRotation="90" wrapText="1"/>
    </xf>
    <xf numFmtId="165" fontId="12" fillId="0" borderId="1" xfId="1" applyNumberFormat="1" applyFont="1" applyBorder="1" applyAlignment="1">
      <alignment horizontal="center" vertical="center" textRotation="90" wrapText="1"/>
    </xf>
    <xf numFmtId="9" fontId="6" fillId="0" borderId="1" xfId="3" applyFont="1" applyBorder="1" applyAlignment="1">
      <alignment horizontal="center" vertical="center" textRotation="90" wrapText="1"/>
    </xf>
    <xf numFmtId="0" fontId="9" fillId="0" borderId="1" xfId="2" applyFont="1" applyBorder="1" applyAlignment="1">
      <alignment horizontal="center" vertical="center" textRotation="90" wrapText="1"/>
    </xf>
    <xf numFmtId="0" fontId="9" fillId="0" borderId="1" xfId="2" applyFont="1" applyBorder="1" applyAlignment="1">
      <alignment vertical="center" textRotation="90" wrapText="1"/>
    </xf>
    <xf numFmtId="9" fontId="0" fillId="0" borderId="1" xfId="3" applyNumberFormat="1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wrapText="1"/>
    </xf>
    <xf numFmtId="166" fontId="15" fillId="0" borderId="1" xfId="0" applyNumberFormat="1" applyFont="1" applyBorder="1" applyAlignment="1">
      <alignment horizontal="center" vertical="center" textRotation="90" wrapText="1"/>
    </xf>
    <xf numFmtId="166" fontId="15" fillId="0" borderId="1" xfId="1" applyNumberFormat="1" applyFont="1" applyBorder="1" applyAlignment="1">
      <alignment horizontal="center" vertical="center" textRotation="90" wrapText="1"/>
    </xf>
    <xf numFmtId="166" fontId="15" fillId="0" borderId="1" xfId="0" applyNumberFormat="1" applyFont="1" applyBorder="1" applyAlignment="1">
      <alignment textRotation="90" wrapText="1"/>
    </xf>
    <xf numFmtId="166" fontId="15" fillId="0" borderId="1" xfId="1" applyNumberFormat="1" applyFont="1" applyBorder="1" applyAlignment="1">
      <alignment textRotation="90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165" fontId="14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165" fontId="14" fillId="0" borderId="1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90" wrapText="1"/>
    </xf>
    <xf numFmtId="0" fontId="0" fillId="0" borderId="1" xfId="0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sqref="A1:XFD1048576"/>
    </sheetView>
  </sheetViews>
  <sheetFormatPr defaultRowHeight="15"/>
  <cols>
    <col min="1" max="1" width="29.5703125" bestFit="1" customWidth="1"/>
    <col min="2" max="2" width="18.85546875" customWidth="1"/>
  </cols>
  <sheetData>
    <row r="1" spans="1:7" ht="15.75">
      <c r="A1" s="53" t="s">
        <v>0</v>
      </c>
      <c r="B1" s="53"/>
      <c r="C1" s="53"/>
      <c r="D1" s="53"/>
      <c r="E1" s="53"/>
      <c r="F1" s="53"/>
      <c r="G1" s="53"/>
    </row>
    <row r="2" spans="1:7" ht="15.75">
      <c r="A2" s="53" t="s">
        <v>1</v>
      </c>
      <c r="B2" s="53"/>
      <c r="C2" s="53"/>
      <c r="D2" s="53"/>
      <c r="E2" s="53"/>
      <c r="F2" s="53"/>
      <c r="G2" s="53"/>
    </row>
    <row r="3" spans="1:7" ht="15.75">
      <c r="A3" s="53" t="s">
        <v>2</v>
      </c>
      <c r="B3" s="53"/>
      <c r="C3" s="53"/>
      <c r="D3" s="53"/>
      <c r="E3" s="53"/>
      <c r="F3" s="53"/>
      <c r="G3" s="53"/>
    </row>
    <row r="4" spans="1:7" ht="31.5">
      <c r="A4" s="1" t="s">
        <v>3</v>
      </c>
      <c r="B4" s="2" t="s">
        <v>4</v>
      </c>
      <c r="C4" s="3"/>
      <c r="D4" s="3"/>
      <c r="E4" s="4"/>
      <c r="F4" s="3"/>
      <c r="G4" s="3"/>
    </row>
    <row r="5" spans="1:7" ht="31.5">
      <c r="A5" s="5" t="s">
        <v>5</v>
      </c>
      <c r="B5" s="5" t="s">
        <v>6</v>
      </c>
      <c r="C5" s="3"/>
      <c r="D5" s="3"/>
      <c r="E5" s="4"/>
      <c r="F5" s="3"/>
      <c r="G5" s="3"/>
    </row>
    <row r="6" spans="1:7" ht="15.75">
      <c r="A6" s="1" t="s">
        <v>7</v>
      </c>
      <c r="B6" s="2" t="s">
        <v>8</v>
      </c>
      <c r="C6" s="3"/>
      <c r="D6" s="3"/>
      <c r="E6" s="4"/>
      <c r="F6" s="3"/>
      <c r="G6" s="3"/>
    </row>
    <row r="7" spans="1:7" ht="18">
      <c r="A7" s="6" t="s">
        <v>9</v>
      </c>
      <c r="B7" s="6" t="s">
        <v>10</v>
      </c>
      <c r="C7" s="54" t="s">
        <v>11</v>
      </c>
      <c r="D7" s="54"/>
      <c r="E7" s="6" t="s">
        <v>12</v>
      </c>
      <c r="F7" s="6" t="s">
        <v>13</v>
      </c>
      <c r="G7" s="6" t="s">
        <v>14</v>
      </c>
    </row>
    <row r="8" spans="1:7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</row>
    <row r="9" spans="1:7" ht="108">
      <c r="A9" s="52"/>
      <c r="B9" s="55" t="s">
        <v>15</v>
      </c>
      <c r="C9" s="51" t="s">
        <v>16</v>
      </c>
      <c r="D9" s="7" t="s">
        <v>17</v>
      </c>
      <c r="E9" s="8"/>
      <c r="F9" s="9"/>
      <c r="G9" s="9"/>
    </row>
    <row r="10" spans="1:7" ht="108">
      <c r="A10" s="52"/>
      <c r="B10" s="56"/>
      <c r="C10" s="51"/>
      <c r="D10" s="7" t="s">
        <v>18</v>
      </c>
      <c r="E10" s="8"/>
      <c r="F10" s="10"/>
      <c r="G10" s="9"/>
    </row>
    <row r="11" spans="1:7" ht="108">
      <c r="A11" s="52"/>
      <c r="B11" s="56"/>
      <c r="C11" s="50" t="s">
        <v>19</v>
      </c>
      <c r="D11" s="11" t="s">
        <v>17</v>
      </c>
      <c r="E11" s="8"/>
      <c r="F11" s="9"/>
      <c r="G11" s="9"/>
    </row>
    <row r="12" spans="1:7" ht="108">
      <c r="A12" s="52"/>
      <c r="B12" s="57"/>
      <c r="C12" s="50"/>
      <c r="D12" s="11" t="s">
        <v>18</v>
      </c>
      <c r="E12" s="12"/>
      <c r="F12" s="9"/>
      <c r="G12" s="9"/>
    </row>
    <row r="13" spans="1:7" ht="54">
      <c r="A13" s="51" t="s">
        <v>20</v>
      </c>
      <c r="B13" s="50" t="s">
        <v>21</v>
      </c>
      <c r="C13" s="50" t="s">
        <v>22</v>
      </c>
      <c r="D13" s="7" t="s">
        <v>23</v>
      </c>
      <c r="E13" s="8"/>
      <c r="F13" s="9"/>
      <c r="G13" s="9"/>
    </row>
    <row r="14" spans="1:7" ht="409.5">
      <c r="A14" s="51"/>
      <c r="B14" s="50"/>
      <c r="C14" s="50"/>
      <c r="D14" s="13" t="s">
        <v>24</v>
      </c>
      <c r="E14" s="14" t="s">
        <v>25</v>
      </c>
      <c r="F14" s="9">
        <v>400000</v>
      </c>
      <c r="G14" s="9"/>
    </row>
    <row r="15" spans="1:7" ht="54">
      <c r="A15" s="51"/>
      <c r="B15" s="50"/>
      <c r="C15" s="50" t="s">
        <v>26</v>
      </c>
      <c r="D15" s="13" t="s">
        <v>27</v>
      </c>
      <c r="E15" s="8" t="s">
        <v>28</v>
      </c>
      <c r="F15" s="9">
        <v>260000</v>
      </c>
      <c r="G15" s="9"/>
    </row>
    <row r="16" spans="1:7" ht="216">
      <c r="A16" s="51"/>
      <c r="B16" s="50"/>
      <c r="C16" s="50"/>
      <c r="D16" s="13" t="s">
        <v>29</v>
      </c>
      <c r="E16" s="8" t="s">
        <v>30</v>
      </c>
      <c r="F16" s="9">
        <v>260000</v>
      </c>
      <c r="G16" s="9"/>
    </row>
    <row r="17" spans="1:7" ht="18">
      <c r="A17" s="52"/>
      <c r="B17" s="50" t="s">
        <v>31</v>
      </c>
      <c r="C17" s="7" t="s">
        <v>32</v>
      </c>
      <c r="D17" s="9"/>
      <c r="E17" s="15"/>
      <c r="F17" s="9"/>
      <c r="G17" s="9"/>
    </row>
    <row r="18" spans="1:7" ht="36">
      <c r="A18" s="52"/>
      <c r="B18" s="50"/>
      <c r="C18" s="7" t="s">
        <v>33</v>
      </c>
      <c r="D18" s="9"/>
      <c r="E18" s="15"/>
      <c r="F18" s="9"/>
      <c r="G18" s="9"/>
    </row>
    <row r="19" spans="1:7" ht="36">
      <c r="A19" s="52"/>
      <c r="B19" s="50"/>
      <c r="C19" s="7" t="s">
        <v>34</v>
      </c>
      <c r="D19" s="9"/>
      <c r="E19" s="15"/>
      <c r="F19" s="9"/>
      <c r="G19" s="9"/>
    </row>
    <row r="20" spans="1:7" ht="409.5">
      <c r="A20" s="50" t="s">
        <v>35</v>
      </c>
      <c r="B20" s="7" t="s">
        <v>36</v>
      </c>
      <c r="C20" s="9"/>
      <c r="D20" s="9"/>
      <c r="E20" s="14" t="s">
        <v>37</v>
      </c>
      <c r="F20" s="9">
        <v>850000</v>
      </c>
      <c r="G20" s="9"/>
    </row>
    <row r="21" spans="1:7" ht="18">
      <c r="A21" s="50"/>
      <c r="B21" s="7" t="s">
        <v>38</v>
      </c>
      <c r="C21" s="9"/>
      <c r="D21" s="9"/>
      <c r="E21" s="15"/>
      <c r="F21" s="9"/>
      <c r="G21" s="9"/>
    </row>
    <row r="22" spans="1:7" ht="18">
      <c r="A22" s="50"/>
      <c r="B22" s="7" t="s">
        <v>39</v>
      </c>
      <c r="C22" s="9"/>
      <c r="D22" s="9"/>
      <c r="E22" s="15"/>
      <c r="F22" s="9"/>
      <c r="G22" s="9"/>
    </row>
    <row r="23" spans="1:7" ht="18">
      <c r="A23" s="50"/>
      <c r="B23" s="7" t="s">
        <v>40</v>
      </c>
      <c r="C23" s="9"/>
      <c r="D23" s="9"/>
      <c r="E23" s="15"/>
      <c r="F23" s="9"/>
      <c r="G23" s="9"/>
    </row>
    <row r="24" spans="1:7" ht="409.5">
      <c r="A24" s="7" t="s">
        <v>41</v>
      </c>
      <c r="B24" s="9"/>
      <c r="C24" s="9"/>
      <c r="D24" s="9"/>
      <c r="E24" s="14" t="s">
        <v>42</v>
      </c>
      <c r="F24" s="9">
        <v>400000</v>
      </c>
      <c r="G24" s="9"/>
    </row>
  </sheetData>
  <mergeCells count="15">
    <mergeCell ref="A1:G1"/>
    <mergeCell ref="A2:G2"/>
    <mergeCell ref="A3:G3"/>
    <mergeCell ref="C7:D7"/>
    <mergeCell ref="A9:A12"/>
    <mergeCell ref="B9:B12"/>
    <mergeCell ref="C9:C10"/>
    <mergeCell ref="C11:C12"/>
    <mergeCell ref="A20:A23"/>
    <mergeCell ref="A13:A16"/>
    <mergeCell ref="B13:B16"/>
    <mergeCell ref="C13:C14"/>
    <mergeCell ref="C15:C16"/>
    <mergeCell ref="A17:A19"/>
    <mergeCell ref="B17:B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16" zoomScaleNormal="100" workbookViewId="0">
      <selection activeCell="J10" sqref="J10:J25"/>
    </sheetView>
  </sheetViews>
  <sheetFormatPr defaultColWidth="8.85546875" defaultRowHeight="15"/>
  <cols>
    <col min="1" max="1" width="14.42578125" style="16" customWidth="1"/>
    <col min="2" max="2" width="14.7109375" style="16" customWidth="1"/>
    <col min="3" max="3" width="13.7109375" style="16" customWidth="1"/>
    <col min="4" max="4" width="12" style="16" customWidth="1"/>
    <col min="5" max="5" width="51.28515625" style="16" customWidth="1"/>
    <col min="6" max="9" width="13.42578125" style="31" customWidth="1"/>
    <col min="10" max="10" width="11.5703125" style="31" customWidth="1"/>
    <col min="11" max="11" width="8.85546875" style="33"/>
    <col min="12" max="16384" width="8.85546875" style="16"/>
  </cols>
  <sheetData>
    <row r="1" spans="1:12">
      <c r="A1" s="58" t="s">
        <v>45</v>
      </c>
      <c r="B1" s="58"/>
      <c r="C1" s="58"/>
      <c r="D1" s="58"/>
      <c r="E1" s="58"/>
      <c r="F1" s="59"/>
      <c r="G1" s="59"/>
      <c r="H1" s="59"/>
      <c r="I1" s="59"/>
      <c r="J1" s="59"/>
      <c r="K1" s="60"/>
      <c r="L1" s="58"/>
    </row>
    <row r="2" spans="1:12">
      <c r="A2" s="58" t="s">
        <v>46</v>
      </c>
      <c r="B2" s="58"/>
      <c r="C2" s="58"/>
      <c r="D2" s="58"/>
      <c r="E2" s="58"/>
      <c r="F2" s="59"/>
      <c r="G2" s="59"/>
      <c r="H2" s="59"/>
      <c r="I2" s="59"/>
      <c r="J2" s="59"/>
      <c r="K2" s="60"/>
      <c r="L2" s="58"/>
    </row>
    <row r="3" spans="1:12">
      <c r="A3" s="58" t="s">
        <v>47</v>
      </c>
      <c r="B3" s="58"/>
      <c r="C3" s="58"/>
      <c r="D3" s="58"/>
      <c r="E3" s="58"/>
      <c r="F3" s="59"/>
      <c r="G3" s="59"/>
      <c r="H3" s="59"/>
      <c r="I3" s="59"/>
      <c r="J3" s="59"/>
      <c r="K3" s="60"/>
      <c r="L3" s="58"/>
    </row>
    <row r="4" spans="1:12">
      <c r="A4" s="45" t="s">
        <v>48</v>
      </c>
      <c r="B4" s="46"/>
      <c r="C4" s="46"/>
      <c r="D4" s="45"/>
      <c r="E4" s="45" t="s">
        <v>49</v>
      </c>
      <c r="F4" s="47"/>
      <c r="G4" s="47"/>
      <c r="H4" s="30"/>
      <c r="I4" s="30"/>
      <c r="J4" s="30"/>
      <c r="K4" s="32"/>
      <c r="L4" s="25"/>
    </row>
    <row r="5" spans="1:12">
      <c r="A5" s="45" t="s">
        <v>65</v>
      </c>
      <c r="B5" s="46"/>
      <c r="C5" s="46"/>
      <c r="D5" s="45"/>
      <c r="E5" s="45" t="s">
        <v>50</v>
      </c>
      <c r="F5" s="47"/>
      <c r="G5" s="47"/>
      <c r="H5" s="30"/>
      <c r="I5" s="30"/>
      <c r="J5" s="30"/>
      <c r="K5" s="32"/>
      <c r="L5" s="25"/>
    </row>
    <row r="6" spans="1:12">
      <c r="A6" s="48" t="s">
        <v>51</v>
      </c>
      <c r="B6" s="46"/>
      <c r="C6" s="46"/>
      <c r="D6" s="48"/>
      <c r="E6" s="48" t="s">
        <v>66</v>
      </c>
      <c r="F6" s="61" t="s">
        <v>64</v>
      </c>
      <c r="G6" s="61"/>
      <c r="H6" s="30"/>
      <c r="I6" s="30"/>
      <c r="J6" s="30"/>
      <c r="K6" s="32"/>
      <c r="L6" s="25"/>
    </row>
    <row r="7" spans="1:12">
      <c r="A7" s="45" t="s">
        <v>52</v>
      </c>
      <c r="B7" s="46"/>
      <c r="C7" s="49"/>
      <c r="D7" s="3"/>
      <c r="E7" s="65" t="s">
        <v>63</v>
      </c>
      <c r="F7" s="66"/>
      <c r="G7" s="67"/>
      <c r="H7" s="30"/>
      <c r="I7" s="30"/>
      <c r="J7" s="30"/>
      <c r="K7" s="32"/>
      <c r="L7" s="25"/>
    </row>
    <row r="8" spans="1:12" ht="96">
      <c r="A8" s="37" t="s">
        <v>53</v>
      </c>
      <c r="B8" s="37" t="s">
        <v>54</v>
      </c>
      <c r="C8" s="38" t="s">
        <v>55</v>
      </c>
      <c r="D8" s="38" t="s">
        <v>56</v>
      </c>
      <c r="E8" s="26" t="s">
        <v>57</v>
      </c>
      <c r="F8" s="34" t="s">
        <v>58</v>
      </c>
      <c r="G8" s="34" t="s">
        <v>43</v>
      </c>
      <c r="H8" s="35" t="s">
        <v>59</v>
      </c>
      <c r="I8" s="35" t="s">
        <v>60</v>
      </c>
      <c r="J8" s="35" t="s">
        <v>61</v>
      </c>
      <c r="K8" s="36" t="s">
        <v>62</v>
      </c>
      <c r="L8" s="34" t="s">
        <v>44</v>
      </c>
    </row>
    <row r="9" spans="1:12">
      <c r="A9" s="27">
        <v>1</v>
      </c>
      <c r="B9" s="27">
        <v>2</v>
      </c>
      <c r="C9" s="27">
        <v>3</v>
      </c>
      <c r="D9" s="27">
        <v>4</v>
      </c>
      <c r="E9" s="27">
        <v>5</v>
      </c>
      <c r="F9" s="28">
        <v>6</v>
      </c>
      <c r="G9" s="28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</row>
    <row r="10" spans="1:12" ht="67.150000000000006" customHeight="1">
      <c r="A10" s="64"/>
      <c r="B10" s="63" t="s">
        <v>15</v>
      </c>
      <c r="C10" s="63" t="s">
        <v>16</v>
      </c>
      <c r="D10" s="18" t="s">
        <v>17</v>
      </c>
      <c r="E10" s="19"/>
      <c r="F10" s="20"/>
      <c r="G10" s="20"/>
      <c r="H10" s="20"/>
      <c r="I10" s="20"/>
      <c r="J10" s="20"/>
      <c r="K10" s="20"/>
      <c r="L10" s="20"/>
    </row>
    <row r="11" spans="1:12" ht="67.150000000000006" customHeight="1">
      <c r="A11" s="64"/>
      <c r="B11" s="63"/>
      <c r="C11" s="63"/>
      <c r="D11" s="18" t="s">
        <v>18</v>
      </c>
      <c r="E11" s="19"/>
      <c r="F11" s="20"/>
      <c r="G11" s="20"/>
      <c r="H11" s="20"/>
      <c r="I11" s="20"/>
      <c r="J11" s="20"/>
      <c r="K11" s="20"/>
      <c r="L11" s="20"/>
    </row>
    <row r="12" spans="1:12" ht="67.150000000000006" customHeight="1">
      <c r="A12" s="64"/>
      <c r="B12" s="63"/>
      <c r="C12" s="63" t="s">
        <v>19</v>
      </c>
      <c r="D12" s="21" t="s">
        <v>17</v>
      </c>
      <c r="E12" s="19"/>
      <c r="F12" s="20"/>
      <c r="G12" s="20"/>
      <c r="H12" s="20"/>
      <c r="I12" s="20"/>
      <c r="J12" s="20"/>
      <c r="K12" s="20"/>
      <c r="L12" s="20"/>
    </row>
    <row r="13" spans="1:12" ht="67.150000000000006" customHeight="1">
      <c r="A13" s="64"/>
      <c r="B13" s="63"/>
      <c r="C13" s="63"/>
      <c r="D13" s="21" t="s">
        <v>18</v>
      </c>
      <c r="E13" s="22"/>
      <c r="F13" s="20"/>
      <c r="G13" s="20"/>
      <c r="H13" s="20"/>
      <c r="I13" s="20"/>
      <c r="J13" s="20"/>
      <c r="K13" s="20"/>
      <c r="L13" s="20"/>
    </row>
    <row r="14" spans="1:12" ht="30">
      <c r="A14" s="63" t="s">
        <v>20</v>
      </c>
      <c r="B14" s="63" t="s">
        <v>21</v>
      </c>
      <c r="C14" s="63" t="s">
        <v>22</v>
      </c>
      <c r="D14" s="18" t="s">
        <v>23</v>
      </c>
      <c r="E14" s="19"/>
      <c r="F14" s="20"/>
      <c r="G14" s="20"/>
      <c r="H14" s="20"/>
      <c r="I14" s="20"/>
      <c r="J14" s="20"/>
      <c r="K14" s="20"/>
      <c r="L14" s="20"/>
    </row>
    <row r="15" spans="1:12" ht="315">
      <c r="A15" s="63"/>
      <c r="B15" s="63"/>
      <c r="C15" s="63"/>
      <c r="D15" s="23" t="s">
        <v>24</v>
      </c>
      <c r="E15" s="24" t="s">
        <v>25</v>
      </c>
      <c r="F15" s="41">
        <v>400000</v>
      </c>
      <c r="G15" s="41">
        <f>F15*1.5</f>
        <v>600000</v>
      </c>
      <c r="H15" s="41">
        <f>+F15*1.3</f>
        <v>520000</v>
      </c>
      <c r="I15" s="41">
        <v>520000</v>
      </c>
      <c r="J15" s="41">
        <v>520000</v>
      </c>
      <c r="K15" s="39">
        <v>0.3</v>
      </c>
      <c r="L15" s="20"/>
    </row>
    <row r="16" spans="1:12" ht="51">
      <c r="A16" s="63"/>
      <c r="B16" s="63"/>
      <c r="C16" s="63" t="s">
        <v>26</v>
      </c>
      <c r="D16" s="23" t="s">
        <v>27</v>
      </c>
      <c r="E16" s="19" t="s">
        <v>28</v>
      </c>
      <c r="F16" s="41">
        <v>260000</v>
      </c>
      <c r="G16" s="42">
        <f>F16*1.5</f>
        <v>390000</v>
      </c>
      <c r="H16" s="41">
        <f>+F16*1.4</f>
        <v>364000</v>
      </c>
      <c r="I16" s="41">
        <v>364000</v>
      </c>
      <c r="J16" s="41">
        <v>364000</v>
      </c>
      <c r="K16" s="39">
        <v>0.4</v>
      </c>
      <c r="L16" s="20"/>
    </row>
    <row r="17" spans="1:12" ht="75.75" customHeight="1">
      <c r="A17" s="63"/>
      <c r="B17" s="63"/>
      <c r="C17" s="63"/>
      <c r="D17" s="23" t="s">
        <v>29</v>
      </c>
      <c r="E17" s="19" t="s">
        <v>30</v>
      </c>
      <c r="F17" s="41">
        <v>260000</v>
      </c>
      <c r="G17" s="42">
        <f t="shared" ref="G17:G24" si="0">F17*1.5</f>
        <v>390000</v>
      </c>
      <c r="H17" s="41">
        <f>+F17*1.4</f>
        <v>364000</v>
      </c>
      <c r="I17" s="41">
        <v>364000</v>
      </c>
      <c r="J17" s="41">
        <v>364000</v>
      </c>
      <c r="K17" s="39">
        <v>0.4</v>
      </c>
      <c r="L17" s="20"/>
    </row>
    <row r="18" spans="1:12" ht="17.25">
      <c r="A18" s="64"/>
      <c r="B18" s="62" t="s">
        <v>31</v>
      </c>
      <c r="C18" s="18" t="s">
        <v>32</v>
      </c>
      <c r="D18" s="17"/>
      <c r="E18" s="19"/>
      <c r="F18" s="43"/>
      <c r="G18" s="44">
        <f t="shared" si="0"/>
        <v>0</v>
      </c>
      <c r="H18" s="43"/>
      <c r="I18" s="43"/>
      <c r="J18" s="43"/>
      <c r="K18" s="40"/>
      <c r="L18" s="20"/>
    </row>
    <row r="19" spans="1:12" ht="17.25">
      <c r="A19" s="64"/>
      <c r="B19" s="62"/>
      <c r="C19" s="18" t="s">
        <v>33</v>
      </c>
      <c r="D19" s="17"/>
      <c r="E19" s="19"/>
      <c r="F19" s="43"/>
      <c r="G19" s="44">
        <f t="shared" si="0"/>
        <v>0</v>
      </c>
      <c r="H19" s="43"/>
      <c r="I19" s="43"/>
      <c r="J19" s="43"/>
      <c r="K19" s="40"/>
      <c r="L19" s="20"/>
    </row>
    <row r="20" spans="1:12" ht="17.25">
      <c r="A20" s="64"/>
      <c r="B20" s="62"/>
      <c r="C20" s="18" t="s">
        <v>34</v>
      </c>
      <c r="D20" s="17"/>
      <c r="E20" s="19"/>
      <c r="F20" s="43"/>
      <c r="G20" s="44">
        <f t="shared" si="0"/>
        <v>0</v>
      </c>
      <c r="H20" s="43"/>
      <c r="I20" s="43"/>
      <c r="J20" s="43"/>
      <c r="K20" s="40"/>
      <c r="L20" s="20"/>
    </row>
    <row r="21" spans="1:12" ht="120">
      <c r="A21" s="62" t="s">
        <v>35</v>
      </c>
      <c r="B21" s="18" t="s">
        <v>36</v>
      </c>
      <c r="C21" s="17"/>
      <c r="D21" s="17"/>
      <c r="E21" s="24" t="s">
        <v>37</v>
      </c>
      <c r="F21" s="41">
        <v>850000</v>
      </c>
      <c r="G21" s="42">
        <f t="shared" si="0"/>
        <v>1275000</v>
      </c>
      <c r="H21" s="41">
        <f>+F21*1.4</f>
        <v>1190000</v>
      </c>
      <c r="I21" s="41">
        <v>1190000</v>
      </c>
      <c r="J21" s="41">
        <v>1190000</v>
      </c>
      <c r="K21" s="39">
        <v>0.4</v>
      </c>
      <c r="L21" s="20"/>
    </row>
    <row r="22" spans="1:12" ht="17.25">
      <c r="A22" s="62"/>
      <c r="B22" s="18" t="s">
        <v>38</v>
      </c>
      <c r="C22" s="17"/>
      <c r="D22" s="17"/>
      <c r="E22" s="19"/>
      <c r="F22" s="43"/>
      <c r="G22" s="44">
        <f t="shared" si="0"/>
        <v>0</v>
      </c>
      <c r="H22" s="43"/>
      <c r="I22" s="43"/>
      <c r="J22" s="43"/>
      <c r="K22" s="40"/>
      <c r="L22" s="20"/>
    </row>
    <row r="23" spans="1:12" ht="17.25">
      <c r="A23" s="62"/>
      <c r="B23" s="18" t="s">
        <v>39</v>
      </c>
      <c r="C23" s="17"/>
      <c r="D23" s="17"/>
      <c r="E23" s="19"/>
      <c r="F23" s="43"/>
      <c r="G23" s="44">
        <f t="shared" si="0"/>
        <v>0</v>
      </c>
      <c r="H23" s="43"/>
      <c r="I23" s="43"/>
      <c r="J23" s="43"/>
      <c r="K23" s="40"/>
      <c r="L23" s="20"/>
    </row>
    <row r="24" spans="1:12" ht="17.25">
      <c r="A24" s="62"/>
      <c r="B24" s="18" t="s">
        <v>40</v>
      </c>
      <c r="C24" s="17"/>
      <c r="D24" s="17"/>
      <c r="E24" s="19"/>
      <c r="F24" s="43"/>
      <c r="G24" s="44">
        <f t="shared" si="0"/>
        <v>0</v>
      </c>
      <c r="H24" s="43"/>
      <c r="I24" s="43"/>
      <c r="J24" s="43"/>
      <c r="K24" s="40"/>
      <c r="L24" s="20"/>
    </row>
    <row r="25" spans="1:12" ht="75">
      <c r="A25" s="18" t="s">
        <v>41</v>
      </c>
      <c r="B25" s="17"/>
      <c r="C25" s="17"/>
      <c r="D25" s="17"/>
      <c r="E25" s="24" t="s">
        <v>42</v>
      </c>
      <c r="F25" s="41" t="s">
        <v>67</v>
      </c>
      <c r="G25" s="42"/>
      <c r="H25" s="41"/>
      <c r="I25" s="41"/>
      <c r="J25" s="41"/>
      <c r="K25" s="39"/>
      <c r="L25" s="20"/>
    </row>
  </sheetData>
  <mergeCells count="16">
    <mergeCell ref="A1:L1"/>
    <mergeCell ref="A2:L2"/>
    <mergeCell ref="A3:L3"/>
    <mergeCell ref="F6:G6"/>
    <mergeCell ref="A21:A24"/>
    <mergeCell ref="A14:A17"/>
    <mergeCell ref="B14:B17"/>
    <mergeCell ref="C14:C15"/>
    <mergeCell ref="C16:C17"/>
    <mergeCell ref="A18:A20"/>
    <mergeCell ref="B18:B20"/>
    <mergeCell ref="A10:A13"/>
    <mergeCell ref="B10:B13"/>
    <mergeCell ref="C10:C11"/>
    <mergeCell ref="C12:C13"/>
    <mergeCell ref="E7:G7"/>
  </mergeCells>
  <pageMargins left="0.31496062992125984" right="0.31496062992125984" top="0.35433070866141736" bottom="0.15748031496062992" header="0.31496062992125984" footer="0.31496062992125984"/>
  <pageSetup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Correct-Anjua</vt:lpstr>
      <vt:lpstr>Sheet3</vt:lpstr>
      <vt:lpstr>'Correct-Anjua'!Print_Area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2026-03-02T05:51:31Z</dcterms:modified>
</cp:coreProperties>
</file>