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Sheet1" sheetId="1" r:id="rId1"/>
    <sheet name="Correct-Angarjodi" sheetId="2" r:id="rId2"/>
    <sheet name="Sheet3" sheetId="3" r:id="rId3"/>
  </sheets>
  <definedNames>
    <definedName name="_xlnm._FilterDatabase" localSheetId="1" hidden="1">'Correct-Angarjodi'!$A$8:$L$27</definedName>
    <definedName name="_xlnm.Print_Titles" localSheetId="1">'Correct-Angarjodi'!#REF!</definedName>
  </definedNames>
  <calcPr calcId="125725"/>
</workbook>
</file>

<file path=xl/calcChain.xml><?xml version="1.0" encoding="utf-8"?>
<calcChain xmlns="http://schemas.openxmlformats.org/spreadsheetml/2006/main">
  <c r="G18" i="2"/>
  <c r="H22"/>
  <c r="G22"/>
  <c r="H25" l="1"/>
  <c r="H23"/>
  <c r="G25" l="1"/>
  <c r="G23"/>
  <c r="G19"/>
</calcChain>
</file>

<file path=xl/sharedStrings.xml><?xml version="1.0" encoding="utf-8"?>
<sst xmlns="http://schemas.openxmlformats.org/spreadsheetml/2006/main" count="98" uniqueCount="60">
  <si>
    <t>MOUZA : ANGARJODI</t>
  </si>
  <si>
    <t>Type of Land</t>
  </si>
  <si>
    <t>Location</t>
  </si>
  <si>
    <t>Zone</t>
  </si>
  <si>
    <t>Plot No</t>
  </si>
  <si>
    <t>Agricultural Land</t>
  </si>
  <si>
    <t>Road Side Plots</t>
  </si>
  <si>
    <t>NH</t>
  </si>
  <si>
    <t>Zone-I(Upto 50 meters from the road)</t>
  </si>
  <si>
    <t>Zone-II(Upto 50 to 200 meters from the road)</t>
  </si>
  <si>
    <t>SH and Expressway</t>
  </si>
  <si>
    <t>Other Major Road Side Plots:</t>
  </si>
  <si>
    <t>Irrigated Land</t>
  </si>
  <si>
    <t>Double Crops</t>
  </si>
  <si>
    <t>Single Crop</t>
  </si>
  <si>
    <t>Interior Plots</t>
  </si>
  <si>
    <t>Non- Irrigated Land</t>
  </si>
  <si>
    <t>Cropped Area</t>
  </si>
  <si>
    <t xml:space="preserve">1 to 17, 19, 28 to 32, 36 to 42, 47 to 63, 65 to 96, 99 to 106, 110, 111, 114 to 127, 131 to 136, 138 to 150, 198 to 209, 219 to 236, 252 to 259, 261, 263, 283, 284, 293, 305 to 310, 315,316, 320, 488 to 493, 496 to 499, 501, 502, 508 to 510, 530 to 532, 536 to 551, 648 to 650, 691 to 694, 673, 696, 699, 679 </t>
  </si>
  <si>
    <t>Fallow Land</t>
  </si>
  <si>
    <t>18, 20 to 26, 33 to 35, 43 to 46, 107 to 109, 112, 113, 128, 129, 137, 151 to 175, 210 to 218, 237 to 251, 260, 262, 264 to 267, 268, 270 to 282, 285 to 287, 291, 292, 294 to 300, 304, 318, 319, 321, 322, 494, 495, 503, 504 to 507, 511 to 519, 522 to 527, 598, 619, 627 to 640, 653 to 657, 675, 698</t>
  </si>
  <si>
    <t>Project Area (Social, Economic or Other Development Project but not converted to Non-Agriculture Purpose)</t>
  </si>
  <si>
    <t>Social</t>
  </si>
  <si>
    <t>Economic</t>
  </si>
  <si>
    <t>Others</t>
  </si>
  <si>
    <t>97, 98</t>
  </si>
  <si>
    <t>Non-Agricultural Land</t>
  </si>
  <si>
    <t>Residential</t>
  </si>
  <si>
    <t>178 to 182, 189 to 191, 188, 183 to 187, 192 to 197, 288 to 290, 301, 302, 303, 311 to 314, 317, 332 to 487, 520, 521, 528, 533 to 535, 552 to 597, 601 to 618, 620 to 626, 641, 642, 644 to 647, 651, 652, 658 to 672</t>
  </si>
  <si>
    <t>Commercial</t>
  </si>
  <si>
    <t>Institutional</t>
  </si>
  <si>
    <t>180, 181, 189, 677, 195</t>
  </si>
  <si>
    <t>Industrial</t>
  </si>
  <si>
    <t>Misscellaneous Land (Plots not defined 'hitherto)</t>
  </si>
  <si>
    <t>130, 176, 177, 265, 266, 269, 529, 600 to 643</t>
  </si>
  <si>
    <t>Last 2years average valuation (Highest 50%) statistics</t>
  </si>
  <si>
    <t>Remarks percentage of increase/ decrease with reason</t>
  </si>
  <si>
    <t>TANGI-CHOUDWAR</t>
  </si>
  <si>
    <t>JAGATPUR</t>
  </si>
  <si>
    <t>ANGARJODI</t>
  </si>
  <si>
    <t>NA</t>
  </si>
  <si>
    <t>Form No-5</t>
  </si>
  <si>
    <t>(See rule 42)</t>
  </si>
  <si>
    <t>Sale statistics of the land property for Urban area</t>
  </si>
  <si>
    <t>Name Of Tahasil: Sadar Tahasil</t>
  </si>
  <si>
    <t>Name of the RI Circle:</t>
  </si>
  <si>
    <t>Name of the Village:</t>
  </si>
  <si>
    <t>Name of theCity/Town</t>
  </si>
  <si>
    <t>Ward No</t>
  </si>
  <si>
    <t>Name of the Locality/Street</t>
  </si>
  <si>
    <t>Category</t>
  </si>
  <si>
    <r>
      <rPr>
        <b/>
        <sz val="11"/>
        <rFont val="Arial MT"/>
        <family val="2"/>
      </rPr>
      <t>Plot Nos</t>
    </r>
  </si>
  <si>
    <t>Existing BMV according to category of land</t>
  </si>
  <si>
    <t>Value Suggested by Tahasildar</t>
  </si>
  <si>
    <t>Value Recommended By SDLVC(Rs.)</t>
  </si>
  <si>
    <t>Valuation Fixed by DLVC(Rs.)</t>
  </si>
  <si>
    <t>Percentage Proposed for Enhancement</t>
  </si>
  <si>
    <t>PS No: 50</t>
  </si>
  <si>
    <t>BANIPADA</t>
  </si>
  <si>
    <t>Name of Registration office:</t>
  </si>
</sst>
</file>

<file path=xl/styles.xml><?xml version="1.0" encoding="utf-8"?>
<styleSheet xmlns="http://schemas.openxmlformats.org/spreadsheetml/2006/main">
  <numFmts count="3">
    <numFmt numFmtId="164" formatCode="_ * #,##0.00_ ;_ * \-#,##0.00_ ;_ * &quot;-&quot;??_ ;_ @_ "/>
    <numFmt numFmtId="165" formatCode="_ * #,##0_ ;_ * \-#,##0_ ;_ * &quot;-&quot;??_ ;_ @_ "/>
    <numFmt numFmtId="166" formatCode="[$₹-446]\ #,##0"/>
  </numFmts>
  <fonts count="19">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color rgb="FFFF0000"/>
      <name val="Calibri"/>
      <family val="2"/>
      <scheme val="minor"/>
    </font>
    <font>
      <b/>
      <sz val="12"/>
      <color theme="4"/>
      <name val="Calibri"/>
      <family val="2"/>
      <scheme val="minor"/>
    </font>
    <font>
      <b/>
      <sz val="11"/>
      <color theme="4"/>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sz val="11"/>
      <color theme="1"/>
      <name val="Calibri"/>
      <family val="2"/>
      <scheme val="minor"/>
    </font>
    <font>
      <sz val="10"/>
      <color rgb="FF000000"/>
      <name val="Times New Roman"/>
      <family val="1"/>
    </font>
    <font>
      <b/>
      <sz val="10"/>
      <name val="Arial"/>
      <family val="2"/>
    </font>
    <font>
      <b/>
      <sz val="10"/>
      <name val="Arial MT"/>
    </font>
    <font>
      <b/>
      <sz val="11"/>
      <name val="Arial MT"/>
      <family val="2"/>
    </font>
    <font>
      <b/>
      <sz val="10"/>
      <name val="Arial MT"/>
      <family val="2"/>
    </font>
    <font>
      <b/>
      <sz val="10"/>
      <name val="Calibri"/>
      <family val="2"/>
      <scheme val="minor"/>
    </font>
    <font>
      <sz val="1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164" fontId="11" fillId="0" borderId="0" applyFont="0" applyFill="0" applyBorder="0" applyAlignment="0" applyProtection="0"/>
    <xf numFmtId="0" fontId="12" fillId="0" borderId="0"/>
    <xf numFmtId="9" fontId="11" fillId="0" borderId="0" applyFont="0" applyFill="0" applyBorder="0" applyAlignment="0" applyProtection="0"/>
  </cellStyleXfs>
  <cellXfs count="75">
    <xf numFmtId="0" fontId="0" fillId="0" borderId="0" xfId="0"/>
    <xf numFmtId="0" fontId="3" fillId="2" borderId="1" xfId="0" applyFont="1" applyFill="1" applyBorder="1" applyAlignment="1">
      <alignment horizontal="center" wrapText="1"/>
    </xf>
    <xf numFmtId="0" fontId="5" fillId="0" borderId="1" xfId="0" applyFont="1" applyBorder="1" applyAlignment="1">
      <alignment wrapText="1"/>
    </xf>
    <xf numFmtId="0" fontId="2" fillId="0" borderId="1" xfId="0" applyFont="1" applyBorder="1" applyAlignment="1">
      <alignment vertical="top" wrapText="1"/>
    </xf>
    <xf numFmtId="0" fontId="1" fillId="0" borderId="1" xfId="0" applyFont="1" applyBorder="1" applyAlignment="1">
      <alignment vertical="top"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0" fillId="0" borderId="1" xfId="0" applyBorder="1"/>
    <xf numFmtId="0" fontId="2" fillId="0" borderId="1" xfId="0" applyFont="1" applyBorder="1" applyAlignment="1">
      <alignment wrapText="1"/>
    </xf>
    <xf numFmtId="0" fontId="0" fillId="0" borderId="1" xfId="0" applyBorder="1" applyAlignment="1">
      <alignment horizontal="left" vertical="center" wrapText="1"/>
    </xf>
    <xf numFmtId="0" fontId="0" fillId="0" borderId="1" xfId="0"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vertical="top"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xf numFmtId="0" fontId="10" fillId="0" borderId="1" xfId="0" applyFont="1" applyBorder="1" applyAlignment="1">
      <alignment wrapText="1"/>
    </xf>
    <xf numFmtId="0" fontId="9" fillId="0" borderId="1" xfId="0" applyFont="1" applyBorder="1" applyAlignment="1">
      <alignment horizontal="left"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xf numFmtId="0" fontId="13" fillId="0" borderId="1" xfId="2" applyFont="1" applyBorder="1" applyAlignment="1">
      <alignment horizontal="center" vertical="center" wrapText="1"/>
    </xf>
    <xf numFmtId="0" fontId="13" fillId="0" borderId="1" xfId="2" applyFont="1" applyBorder="1" applyAlignment="1">
      <alignment vertical="center" wrapText="1"/>
    </xf>
    <xf numFmtId="0" fontId="14" fillId="0" borderId="1" xfId="2" applyFont="1" applyBorder="1" applyAlignment="1">
      <alignment horizontal="center" vertical="center" wrapText="1"/>
    </xf>
    <xf numFmtId="0" fontId="8" fillId="0" borderId="1" xfId="0" applyFont="1" applyBorder="1" applyAlignment="1">
      <alignment horizontal="center" vertical="center" wrapText="1"/>
    </xf>
    <xf numFmtId="165" fontId="8" fillId="0" borderId="1" xfId="1" applyNumberFormat="1" applyFont="1" applyBorder="1" applyAlignment="1">
      <alignment horizontal="center" vertical="center" wrapText="1"/>
    </xf>
    <xf numFmtId="165" fontId="9" fillId="0" borderId="1" xfId="1" applyNumberFormat="1"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9" fontId="9" fillId="0" borderId="1" xfId="3" applyFont="1" applyBorder="1" applyAlignment="1">
      <alignment horizontal="center" vertical="center"/>
    </xf>
    <xf numFmtId="9" fontId="9" fillId="0" borderId="0" xfId="3" applyFont="1" applyAlignment="1">
      <alignment horizontal="center" vertical="center"/>
    </xf>
    <xf numFmtId="0" fontId="17" fillId="0" borderId="1" xfId="0" applyFont="1" applyBorder="1" applyAlignment="1">
      <alignment wrapText="1"/>
    </xf>
    <xf numFmtId="0" fontId="17" fillId="0" borderId="1" xfId="0" applyFont="1" applyBorder="1" applyAlignment="1">
      <alignment vertical="center" wrapText="1"/>
    </xf>
    <xf numFmtId="0" fontId="18" fillId="0" borderId="1" xfId="0" applyFont="1" applyBorder="1"/>
    <xf numFmtId="0" fontId="18" fillId="0" borderId="1" xfId="0" applyFont="1" applyBorder="1" applyAlignment="1">
      <alignment wrapText="1"/>
    </xf>
    <xf numFmtId="166" fontId="9" fillId="0" borderId="1" xfId="0" applyNumberFormat="1" applyFont="1" applyBorder="1" applyAlignment="1">
      <alignment horizontal="center" vertical="center" textRotation="90" wrapText="1"/>
    </xf>
    <xf numFmtId="166" fontId="10" fillId="0" borderId="1" xfId="0" applyNumberFormat="1" applyFont="1" applyBorder="1" applyAlignment="1">
      <alignment horizontal="center" vertical="center" textRotation="90" wrapText="1"/>
    </xf>
    <xf numFmtId="166" fontId="10" fillId="0" borderId="1" xfId="0" applyNumberFormat="1" applyFont="1" applyBorder="1" applyAlignment="1">
      <alignment vertical="top" textRotation="90" wrapText="1"/>
    </xf>
    <xf numFmtId="165" fontId="10" fillId="0" borderId="1" xfId="1" applyNumberFormat="1" applyFont="1" applyBorder="1" applyAlignment="1">
      <alignment horizontal="center" vertical="center" textRotation="90" wrapText="1"/>
    </xf>
    <xf numFmtId="165" fontId="16" fillId="0" borderId="1" xfId="1" applyNumberFormat="1" applyFont="1" applyBorder="1" applyAlignment="1">
      <alignment horizontal="center" vertical="center" textRotation="90" wrapText="1"/>
    </xf>
    <xf numFmtId="9" fontId="10" fillId="0" borderId="1" xfId="3" applyFont="1" applyBorder="1" applyAlignment="1">
      <alignment horizontal="center" vertical="center" textRotation="90" wrapText="1"/>
    </xf>
    <xf numFmtId="0" fontId="17" fillId="0" borderId="1" xfId="0" applyFont="1" applyBorder="1" applyAlignment="1">
      <alignment horizontal="center" vertical="center" wrapText="1"/>
    </xf>
    <xf numFmtId="0" fontId="7" fillId="0" borderId="1" xfId="0" applyFont="1" applyBorder="1" applyAlignment="1">
      <alignment wrapText="1"/>
    </xf>
    <xf numFmtId="165" fontId="7" fillId="0" borderId="1" xfId="1" applyNumberFormat="1" applyFont="1" applyBorder="1" applyAlignment="1">
      <alignment horizontal="center" vertical="center"/>
    </xf>
    <xf numFmtId="0" fontId="7" fillId="0" borderId="1" xfId="0" applyFont="1" applyBorder="1" applyAlignment="1"/>
    <xf numFmtId="0" fontId="8" fillId="0" borderId="1" xfId="0" applyFont="1" applyBorder="1" applyAlignment="1">
      <alignment wrapText="1"/>
    </xf>
    <xf numFmtId="0" fontId="8" fillId="0" borderId="1" xfId="0" applyFont="1" applyBorder="1"/>
    <xf numFmtId="165" fontId="8" fillId="0" borderId="1" xfId="1" applyNumberFormat="1" applyFont="1" applyBorder="1" applyAlignment="1">
      <alignment horizontal="center" vertical="center"/>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0" xfId="0" applyFont="1" applyAlignment="1">
      <alignment horizontal="center" vertical="center"/>
    </xf>
    <xf numFmtId="0" fontId="3" fillId="2" borderId="1"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0" fillId="3" borderId="1" xfId="0" applyFont="1" applyFill="1" applyBorder="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center"/>
    </xf>
    <xf numFmtId="9" fontId="1" fillId="0" borderId="1" xfId="3" applyFont="1" applyBorder="1" applyAlignment="1">
      <alignment horizontal="center" vertical="center"/>
    </xf>
    <xf numFmtId="165" fontId="7" fillId="0" borderId="1" xfId="1" applyNumberFormat="1" applyFont="1" applyBorder="1" applyAlignment="1">
      <alignment horizontal="center" vertical="center"/>
    </xf>
    <xf numFmtId="0" fontId="10"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4">
    <cellStyle name="Comma" xfId="1" builtinId="3"/>
    <cellStyle name="Normal" xfId="0" builtinId="0"/>
    <cellStyle name="Normal 2" xfId="2"/>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20"/>
  <sheetViews>
    <sheetView topLeftCell="A8" workbookViewId="0">
      <selection activeCell="A3" sqref="A1:XFD1048576"/>
    </sheetView>
  </sheetViews>
  <sheetFormatPr defaultColWidth="61.7109375" defaultRowHeight="15"/>
  <cols>
    <col min="1" max="3" width="19.28515625" customWidth="1"/>
    <col min="4" max="4" width="44.140625" bestFit="1" customWidth="1"/>
    <col min="5" max="5" width="61.28515625" bestFit="1" customWidth="1"/>
  </cols>
  <sheetData>
    <row r="1" spans="1:5" ht="15.75">
      <c r="A1" s="57" t="s">
        <v>0</v>
      </c>
      <c r="B1" s="57"/>
      <c r="C1" s="57"/>
      <c r="D1" s="57"/>
      <c r="E1" s="57"/>
    </row>
    <row r="2" spans="1:5" ht="18.75">
      <c r="A2" s="1" t="s">
        <v>1</v>
      </c>
      <c r="B2" s="1" t="s">
        <v>2</v>
      </c>
      <c r="C2" s="58" t="s">
        <v>3</v>
      </c>
      <c r="D2" s="58"/>
      <c r="E2" s="1" t="s">
        <v>4</v>
      </c>
    </row>
    <row r="3" spans="1:5" ht="15.75">
      <c r="A3" s="54" t="s">
        <v>5</v>
      </c>
      <c r="B3" s="59" t="s">
        <v>6</v>
      </c>
      <c r="C3" s="62" t="s">
        <v>7</v>
      </c>
      <c r="D3" s="2" t="s">
        <v>8</v>
      </c>
      <c r="E3" s="3"/>
    </row>
    <row r="4" spans="1:5" ht="31.5">
      <c r="A4" s="55"/>
      <c r="B4" s="60"/>
      <c r="C4" s="63"/>
      <c r="D4" s="2" t="s">
        <v>9</v>
      </c>
      <c r="E4" s="3"/>
    </row>
    <row r="5" spans="1:5" ht="15.75">
      <c r="A5" s="55"/>
      <c r="B5" s="60"/>
      <c r="C5" s="62" t="s">
        <v>10</v>
      </c>
      <c r="D5" s="2" t="s">
        <v>8</v>
      </c>
      <c r="E5" s="3"/>
    </row>
    <row r="6" spans="1:5" ht="31.5">
      <c r="A6" s="55"/>
      <c r="B6" s="60"/>
      <c r="C6" s="63"/>
      <c r="D6" s="2" t="s">
        <v>9</v>
      </c>
      <c r="E6" s="3"/>
    </row>
    <row r="7" spans="1:5" ht="15.75">
      <c r="A7" s="55"/>
      <c r="B7" s="60"/>
      <c r="C7" s="62" t="s">
        <v>11</v>
      </c>
      <c r="D7" s="2" t="s">
        <v>8</v>
      </c>
      <c r="E7" s="3"/>
    </row>
    <row r="8" spans="1:5" ht="31.5">
      <c r="A8" s="55"/>
      <c r="B8" s="60"/>
      <c r="C8" s="63"/>
      <c r="D8" s="2" t="s">
        <v>9</v>
      </c>
      <c r="E8" s="3"/>
    </row>
    <row r="9" spans="1:5" ht="15.75">
      <c r="A9" s="55"/>
      <c r="B9" s="60"/>
      <c r="C9" s="62" t="s">
        <v>12</v>
      </c>
      <c r="D9" s="2" t="s">
        <v>13</v>
      </c>
      <c r="E9" s="3"/>
    </row>
    <row r="10" spans="1:5" ht="15.75">
      <c r="A10" s="55"/>
      <c r="B10" s="61"/>
      <c r="C10" s="63"/>
      <c r="D10" s="2" t="s">
        <v>14</v>
      </c>
      <c r="E10" s="3"/>
    </row>
    <row r="11" spans="1:5" ht="75">
      <c r="A11" s="55"/>
      <c r="B11" s="64" t="s">
        <v>15</v>
      </c>
      <c r="C11" s="62" t="s">
        <v>16</v>
      </c>
      <c r="D11" s="2" t="s">
        <v>17</v>
      </c>
      <c r="E11" s="4" t="s">
        <v>18</v>
      </c>
    </row>
    <row r="12" spans="1:5" ht="75">
      <c r="A12" s="55"/>
      <c r="B12" s="65"/>
      <c r="C12" s="63"/>
      <c r="D12" s="2" t="s">
        <v>19</v>
      </c>
      <c r="E12" s="4" t="s">
        <v>20</v>
      </c>
    </row>
    <row r="13" spans="1:5" ht="15.75">
      <c r="A13" s="55"/>
      <c r="B13" s="51" t="s">
        <v>21</v>
      </c>
      <c r="C13" s="5" t="s">
        <v>22</v>
      </c>
      <c r="D13" s="2"/>
      <c r="E13" s="4"/>
    </row>
    <row r="14" spans="1:5" ht="15.75">
      <c r="A14" s="55"/>
      <c r="B14" s="52"/>
      <c r="C14" s="5" t="s">
        <v>23</v>
      </c>
      <c r="D14" s="2"/>
      <c r="E14" s="4"/>
    </row>
    <row r="15" spans="1:5" ht="15.75">
      <c r="A15" s="56"/>
      <c r="B15" s="53"/>
      <c r="C15" s="5" t="s">
        <v>24</v>
      </c>
      <c r="D15" s="2"/>
      <c r="E15" s="4" t="s">
        <v>25</v>
      </c>
    </row>
    <row r="16" spans="1:5" ht="63">
      <c r="A16" s="54" t="s">
        <v>26</v>
      </c>
      <c r="B16" s="6" t="s">
        <v>27</v>
      </c>
      <c r="C16" s="5"/>
      <c r="D16" s="2"/>
      <c r="E16" s="3" t="s">
        <v>28</v>
      </c>
    </row>
    <row r="17" spans="1:5" ht="15.75">
      <c r="A17" s="55"/>
      <c r="B17" s="6" t="s">
        <v>29</v>
      </c>
      <c r="C17" s="5"/>
      <c r="D17" s="2"/>
      <c r="E17" s="4"/>
    </row>
    <row r="18" spans="1:5" ht="15.75">
      <c r="A18" s="55"/>
      <c r="B18" s="6" t="s">
        <v>30</v>
      </c>
      <c r="C18" s="5"/>
      <c r="D18" s="2"/>
      <c r="E18" s="3" t="s">
        <v>31</v>
      </c>
    </row>
    <row r="19" spans="1:5" ht="15.75">
      <c r="A19" s="56"/>
      <c r="B19" s="6" t="s">
        <v>32</v>
      </c>
      <c r="C19" s="7"/>
      <c r="D19" s="2"/>
      <c r="E19" s="3"/>
    </row>
    <row r="20" spans="1:5" ht="47.25">
      <c r="A20" s="8" t="s">
        <v>33</v>
      </c>
      <c r="B20" s="9"/>
      <c r="C20" s="10"/>
      <c r="D20" s="11"/>
      <c r="E20" s="4" t="s">
        <v>34</v>
      </c>
    </row>
  </sheetData>
  <mergeCells count="12">
    <mergeCell ref="B13:B15"/>
    <mergeCell ref="A16:A19"/>
    <mergeCell ref="A1:E1"/>
    <mergeCell ref="C2:D2"/>
    <mergeCell ref="A3:A15"/>
    <mergeCell ref="B3:B10"/>
    <mergeCell ref="C3:C4"/>
    <mergeCell ref="C5:C6"/>
    <mergeCell ref="C7:C8"/>
    <mergeCell ref="C9:C10"/>
    <mergeCell ref="B11:B12"/>
    <mergeCell ref="C11: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27"/>
  <sheetViews>
    <sheetView tabSelected="1" topLeftCell="A19" workbookViewId="0">
      <selection activeCell="J10" sqref="J10:J27"/>
    </sheetView>
  </sheetViews>
  <sheetFormatPr defaultColWidth="17.140625" defaultRowHeight="12.75"/>
  <cols>
    <col min="1" max="1" width="13.42578125" style="12" customWidth="1"/>
    <col min="2" max="2" width="13" style="12" customWidth="1"/>
    <col min="3" max="4" width="17.140625" style="12"/>
    <col min="5" max="5" width="27.28515625" style="12" customWidth="1"/>
    <col min="6" max="9" width="15.5703125" style="19" customWidth="1"/>
    <col min="10" max="10" width="15.5703125" style="30" customWidth="1"/>
    <col min="11" max="11" width="15.5703125" style="32" customWidth="1"/>
    <col min="12" max="12" width="15.5703125" style="30" customWidth="1"/>
    <col min="13" max="16384" width="17.140625" style="12"/>
  </cols>
  <sheetData>
    <row r="1" spans="1:12" ht="15">
      <c r="A1" s="67" t="s">
        <v>41</v>
      </c>
      <c r="B1" s="67"/>
      <c r="C1" s="67"/>
      <c r="D1" s="67"/>
      <c r="E1" s="67"/>
      <c r="F1" s="68"/>
      <c r="G1" s="68"/>
      <c r="H1" s="68"/>
      <c r="I1" s="68"/>
      <c r="J1" s="68"/>
      <c r="K1" s="69"/>
      <c r="L1" s="68"/>
    </row>
    <row r="2" spans="1:12" ht="15">
      <c r="A2" s="67" t="s">
        <v>42</v>
      </c>
      <c r="B2" s="67"/>
      <c r="C2" s="67"/>
      <c r="D2" s="67"/>
      <c r="E2" s="67"/>
      <c r="F2" s="68"/>
      <c r="G2" s="68"/>
      <c r="H2" s="68"/>
      <c r="I2" s="68"/>
      <c r="J2" s="68"/>
      <c r="K2" s="69"/>
      <c r="L2" s="68"/>
    </row>
    <row r="3" spans="1:12" ht="15">
      <c r="A3" s="67" t="s">
        <v>43</v>
      </c>
      <c r="B3" s="67"/>
      <c r="C3" s="67"/>
      <c r="D3" s="67"/>
      <c r="E3" s="67"/>
      <c r="F3" s="68"/>
      <c r="G3" s="68"/>
      <c r="H3" s="68"/>
      <c r="I3" s="68"/>
      <c r="J3" s="68"/>
      <c r="K3" s="69"/>
      <c r="L3" s="68"/>
    </row>
    <row r="4" spans="1:12">
      <c r="A4" s="21" t="s">
        <v>44</v>
      </c>
      <c r="B4" s="44"/>
      <c r="C4" s="44"/>
      <c r="D4" s="21"/>
      <c r="E4" s="21" t="s">
        <v>37</v>
      </c>
      <c r="F4" s="45"/>
      <c r="G4" s="45"/>
      <c r="H4" s="29"/>
      <c r="I4" s="29"/>
      <c r="J4" s="29"/>
      <c r="K4" s="31"/>
      <c r="L4" s="29"/>
    </row>
    <row r="5" spans="1:12">
      <c r="A5" s="21" t="s">
        <v>59</v>
      </c>
      <c r="B5" s="44"/>
      <c r="C5" s="44"/>
      <c r="D5" s="21"/>
      <c r="E5" s="21" t="s">
        <v>38</v>
      </c>
      <c r="F5" s="45"/>
      <c r="G5" s="45"/>
      <c r="H5" s="29"/>
      <c r="I5" s="29"/>
      <c r="J5" s="29"/>
      <c r="K5" s="31"/>
      <c r="L5" s="29"/>
    </row>
    <row r="6" spans="1:12">
      <c r="A6" s="46" t="s">
        <v>45</v>
      </c>
      <c r="B6" s="44"/>
      <c r="C6" s="44"/>
      <c r="D6" s="46"/>
      <c r="E6" s="46" t="s">
        <v>58</v>
      </c>
      <c r="F6" s="70" t="s">
        <v>57</v>
      </c>
      <c r="G6" s="70"/>
      <c r="H6" s="29"/>
      <c r="I6" s="29"/>
      <c r="J6" s="29"/>
      <c r="K6" s="31"/>
      <c r="L6" s="29"/>
    </row>
    <row r="7" spans="1:12">
      <c r="A7" s="21" t="s">
        <v>46</v>
      </c>
      <c r="B7" s="44"/>
      <c r="C7" s="47"/>
      <c r="D7" s="48"/>
      <c r="E7" s="21" t="s">
        <v>39</v>
      </c>
      <c r="F7" s="49"/>
      <c r="G7" s="49"/>
      <c r="H7" s="29"/>
      <c r="I7" s="29"/>
      <c r="J7" s="29"/>
      <c r="K7" s="31"/>
      <c r="L7" s="29"/>
    </row>
    <row r="8" spans="1:12" ht="90" customHeight="1">
      <c r="A8" s="22" t="s">
        <v>47</v>
      </c>
      <c r="B8" s="22" t="s">
        <v>48</v>
      </c>
      <c r="C8" s="23" t="s">
        <v>49</v>
      </c>
      <c r="D8" s="23" t="s">
        <v>50</v>
      </c>
      <c r="E8" s="24" t="s">
        <v>51</v>
      </c>
      <c r="F8" s="40" t="s">
        <v>52</v>
      </c>
      <c r="G8" s="40" t="s">
        <v>35</v>
      </c>
      <c r="H8" s="41" t="s">
        <v>53</v>
      </c>
      <c r="I8" s="41" t="s">
        <v>54</v>
      </c>
      <c r="J8" s="41" t="s">
        <v>55</v>
      </c>
      <c r="K8" s="42" t="s">
        <v>56</v>
      </c>
      <c r="L8" s="40" t="s">
        <v>36</v>
      </c>
    </row>
    <row r="9" spans="1:12">
      <c r="A9" s="25">
        <v>1</v>
      </c>
      <c r="B9" s="25">
        <v>2</v>
      </c>
      <c r="C9" s="25">
        <v>3</v>
      </c>
      <c r="D9" s="25">
        <v>4</v>
      </c>
      <c r="E9" s="25">
        <v>5</v>
      </c>
      <c r="F9" s="26">
        <v>6</v>
      </c>
      <c r="G9" s="26">
        <v>7</v>
      </c>
      <c r="H9" s="27">
        <v>8</v>
      </c>
      <c r="I9" s="27">
        <v>9</v>
      </c>
      <c r="J9" s="27">
        <v>10</v>
      </c>
      <c r="K9" s="27">
        <v>11</v>
      </c>
      <c r="L9" s="27">
        <v>12</v>
      </c>
    </row>
    <row r="10" spans="1:12" ht="38.25">
      <c r="A10" s="66" t="s">
        <v>5</v>
      </c>
      <c r="B10" s="72" t="s">
        <v>6</v>
      </c>
      <c r="C10" s="73" t="s">
        <v>7</v>
      </c>
      <c r="D10" s="33" t="s">
        <v>8</v>
      </c>
      <c r="E10" s="13"/>
      <c r="F10" s="14"/>
      <c r="G10" s="14"/>
      <c r="H10" s="13"/>
      <c r="I10" s="13"/>
      <c r="J10" s="13"/>
      <c r="K10" s="16"/>
      <c r="L10" s="16"/>
    </row>
    <row r="11" spans="1:12" ht="38.25">
      <c r="A11" s="66"/>
      <c r="B11" s="72"/>
      <c r="C11" s="73"/>
      <c r="D11" s="33" t="s">
        <v>9</v>
      </c>
      <c r="E11" s="13"/>
      <c r="F11" s="14"/>
      <c r="G11" s="14"/>
      <c r="H11" s="13"/>
      <c r="I11" s="13"/>
      <c r="J11" s="13"/>
      <c r="K11" s="16"/>
      <c r="L11" s="16"/>
    </row>
    <row r="12" spans="1:12" ht="38.25">
      <c r="A12" s="66"/>
      <c r="B12" s="72"/>
      <c r="C12" s="73" t="s">
        <v>10</v>
      </c>
      <c r="D12" s="33" t="s">
        <v>8</v>
      </c>
      <c r="E12" s="13"/>
      <c r="F12" s="14"/>
      <c r="G12" s="14"/>
      <c r="H12" s="13"/>
      <c r="I12" s="13"/>
      <c r="J12" s="13"/>
      <c r="K12" s="16"/>
      <c r="L12" s="16"/>
    </row>
    <row r="13" spans="1:12" ht="38.25">
      <c r="A13" s="66"/>
      <c r="B13" s="72"/>
      <c r="C13" s="73"/>
      <c r="D13" s="33" t="s">
        <v>9</v>
      </c>
      <c r="E13" s="13"/>
      <c r="F13" s="14"/>
      <c r="G13" s="14"/>
      <c r="H13" s="13"/>
      <c r="I13" s="13"/>
      <c r="J13" s="13"/>
      <c r="K13" s="16"/>
      <c r="L13" s="16"/>
    </row>
    <row r="14" spans="1:12" ht="38.25">
      <c r="A14" s="66"/>
      <c r="B14" s="72"/>
      <c r="C14" s="73" t="s">
        <v>11</v>
      </c>
      <c r="D14" s="33" t="s">
        <v>8</v>
      </c>
      <c r="E14" s="13"/>
      <c r="F14" s="14"/>
      <c r="G14" s="14"/>
      <c r="H14" s="13"/>
      <c r="I14" s="13"/>
      <c r="J14" s="13"/>
      <c r="K14" s="16"/>
      <c r="L14" s="16"/>
    </row>
    <row r="15" spans="1:12" ht="38.25">
      <c r="A15" s="66"/>
      <c r="B15" s="72"/>
      <c r="C15" s="73"/>
      <c r="D15" s="33" t="s">
        <v>9</v>
      </c>
      <c r="E15" s="13"/>
      <c r="F15" s="14"/>
      <c r="G15" s="14"/>
      <c r="H15" s="13"/>
      <c r="I15" s="13"/>
      <c r="J15" s="13"/>
      <c r="K15" s="16"/>
      <c r="L15" s="16"/>
    </row>
    <row r="16" spans="1:12">
      <c r="A16" s="66"/>
      <c r="B16" s="72"/>
      <c r="C16" s="73" t="s">
        <v>12</v>
      </c>
      <c r="D16" s="33" t="s">
        <v>13</v>
      </c>
      <c r="E16" s="13"/>
      <c r="F16" s="14"/>
      <c r="G16" s="14"/>
      <c r="H16" s="13"/>
      <c r="I16" s="13"/>
      <c r="J16" s="13"/>
      <c r="K16" s="16"/>
      <c r="L16" s="16"/>
    </row>
    <row r="17" spans="1:12">
      <c r="A17" s="66"/>
      <c r="B17" s="72"/>
      <c r="C17" s="73"/>
      <c r="D17" s="33" t="s">
        <v>14</v>
      </c>
      <c r="E17" s="13"/>
      <c r="F17" s="14"/>
      <c r="G17" s="14"/>
      <c r="H17" s="13"/>
      <c r="I17" s="13"/>
      <c r="J17" s="13"/>
      <c r="K17" s="16"/>
      <c r="L17" s="16"/>
    </row>
    <row r="18" spans="1:12" ht="127.5">
      <c r="A18" s="66"/>
      <c r="B18" s="74" t="s">
        <v>15</v>
      </c>
      <c r="C18" s="73" t="s">
        <v>16</v>
      </c>
      <c r="D18" s="43" t="s">
        <v>17</v>
      </c>
      <c r="E18" s="13" t="s">
        <v>18</v>
      </c>
      <c r="F18" s="37">
        <v>3000000</v>
      </c>
      <c r="G18" s="38">
        <f>F18*1.5</f>
        <v>4500000</v>
      </c>
      <c r="H18" s="38">
        <v>4050000</v>
      </c>
      <c r="I18" s="38">
        <v>4050000</v>
      </c>
      <c r="J18" s="38">
        <v>4050000</v>
      </c>
      <c r="K18" s="31">
        <v>0.35</v>
      </c>
      <c r="L18" s="29"/>
    </row>
    <row r="19" spans="1:12" ht="127.5">
      <c r="A19" s="66"/>
      <c r="B19" s="74"/>
      <c r="C19" s="73"/>
      <c r="D19" s="43" t="s">
        <v>19</v>
      </c>
      <c r="E19" s="13" t="s">
        <v>20</v>
      </c>
      <c r="F19" s="37">
        <v>3000000</v>
      </c>
      <c r="G19" s="38">
        <f>F19*1.5</f>
        <v>4500000</v>
      </c>
      <c r="H19" s="38">
        <v>4050000</v>
      </c>
      <c r="I19" s="38">
        <v>4050000</v>
      </c>
      <c r="J19" s="38">
        <v>4050000</v>
      </c>
      <c r="K19" s="31">
        <v>0.35</v>
      </c>
      <c r="L19" s="29"/>
    </row>
    <row r="20" spans="1:12">
      <c r="A20" s="66"/>
      <c r="B20" s="71" t="s">
        <v>21</v>
      </c>
      <c r="C20" s="34" t="s">
        <v>22</v>
      </c>
      <c r="D20" s="43"/>
      <c r="E20" s="13"/>
      <c r="F20" s="37"/>
      <c r="G20" s="38"/>
      <c r="H20" s="39"/>
      <c r="I20" s="13"/>
      <c r="J20" s="13"/>
      <c r="K20" s="16"/>
      <c r="L20" s="16"/>
    </row>
    <row r="21" spans="1:12">
      <c r="A21" s="66"/>
      <c r="B21" s="71"/>
      <c r="C21" s="34" t="s">
        <v>23</v>
      </c>
      <c r="D21" s="43"/>
      <c r="E21" s="13"/>
      <c r="F21" s="37"/>
      <c r="G21" s="38"/>
      <c r="H21" s="39"/>
      <c r="I21" s="13"/>
      <c r="J21" s="13"/>
      <c r="K21" s="16"/>
      <c r="L21" s="16"/>
    </row>
    <row r="22" spans="1:12" ht="54.75">
      <c r="A22" s="66"/>
      <c r="B22" s="71"/>
      <c r="C22" s="34" t="s">
        <v>24</v>
      </c>
      <c r="D22" s="43"/>
      <c r="E22" s="13" t="s">
        <v>25</v>
      </c>
      <c r="F22" s="37">
        <v>3000000</v>
      </c>
      <c r="G22" s="38">
        <f>F22*1.5</f>
        <v>4500000</v>
      </c>
      <c r="H22" s="38">
        <f>+F22*1.45</f>
        <v>4350000</v>
      </c>
      <c r="I22" s="38">
        <v>4350000</v>
      </c>
      <c r="J22" s="38">
        <v>4350000</v>
      </c>
      <c r="K22" s="31">
        <v>0.45</v>
      </c>
      <c r="L22" s="29"/>
    </row>
    <row r="23" spans="1:12" ht="89.25">
      <c r="A23" s="66" t="s">
        <v>26</v>
      </c>
      <c r="B23" s="15" t="s">
        <v>27</v>
      </c>
      <c r="C23" s="34"/>
      <c r="D23" s="43"/>
      <c r="E23" s="13" t="s">
        <v>28</v>
      </c>
      <c r="F23" s="37">
        <v>3000000</v>
      </c>
      <c r="G23" s="38">
        <f>F23*1.5</f>
        <v>4500000</v>
      </c>
      <c r="H23" s="38">
        <f>+F23*1.4</f>
        <v>4200000</v>
      </c>
      <c r="I23" s="38">
        <v>4200000</v>
      </c>
      <c r="J23" s="38">
        <v>4200000</v>
      </c>
      <c r="K23" s="31">
        <v>0.4</v>
      </c>
      <c r="L23" s="29"/>
    </row>
    <row r="24" spans="1:12">
      <c r="A24" s="66"/>
      <c r="B24" s="15" t="s">
        <v>29</v>
      </c>
      <c r="C24" s="34"/>
      <c r="D24" s="43"/>
      <c r="E24" s="13"/>
      <c r="F24" s="37"/>
      <c r="G24" s="38"/>
      <c r="H24" s="39"/>
      <c r="I24" s="13"/>
      <c r="J24" s="13"/>
      <c r="K24" s="16"/>
      <c r="L24" s="16"/>
    </row>
    <row r="25" spans="1:12" ht="54.75">
      <c r="A25" s="66"/>
      <c r="B25" s="15" t="s">
        <v>30</v>
      </c>
      <c r="C25" s="34"/>
      <c r="D25" s="43"/>
      <c r="E25" s="13" t="s">
        <v>31</v>
      </c>
      <c r="F25" s="37">
        <v>3000000</v>
      </c>
      <c r="G25" s="38">
        <f>F25*1.5</f>
        <v>4500000</v>
      </c>
      <c r="H25" s="38">
        <f>+F25*1.45</f>
        <v>4350000</v>
      </c>
      <c r="I25" s="28">
        <v>4350000</v>
      </c>
      <c r="J25" s="50">
        <v>4350000</v>
      </c>
      <c r="K25" s="31">
        <v>0.45</v>
      </c>
      <c r="L25" s="29"/>
    </row>
    <row r="26" spans="1:12">
      <c r="A26" s="66"/>
      <c r="B26" s="15" t="s">
        <v>32</v>
      </c>
      <c r="C26" s="35"/>
      <c r="D26" s="43"/>
      <c r="E26" s="13"/>
      <c r="F26" s="37"/>
      <c r="G26" s="38"/>
      <c r="H26" s="39"/>
      <c r="I26" s="13"/>
      <c r="J26" s="13"/>
      <c r="K26" s="16"/>
      <c r="L26" s="16"/>
    </row>
    <row r="27" spans="1:12" ht="51">
      <c r="A27" s="17" t="s">
        <v>33</v>
      </c>
      <c r="B27" s="18"/>
      <c r="C27" s="36"/>
      <c r="D27" s="43"/>
      <c r="E27" s="13" t="s">
        <v>34</v>
      </c>
      <c r="F27" s="20" t="s">
        <v>40</v>
      </c>
      <c r="G27" s="14"/>
      <c r="H27" s="13"/>
      <c r="I27" s="13"/>
      <c r="J27" s="13"/>
      <c r="K27" s="16"/>
      <c r="L27" s="16"/>
    </row>
  </sheetData>
  <mergeCells count="14">
    <mergeCell ref="A23:A26"/>
    <mergeCell ref="A1:L1"/>
    <mergeCell ref="A2:L2"/>
    <mergeCell ref="A3:L3"/>
    <mergeCell ref="F6:G6"/>
    <mergeCell ref="B20:B22"/>
    <mergeCell ref="A10:A22"/>
    <mergeCell ref="B10:B17"/>
    <mergeCell ref="C10:C11"/>
    <mergeCell ref="C12:C13"/>
    <mergeCell ref="C14:C15"/>
    <mergeCell ref="C16:C17"/>
    <mergeCell ref="B18:B19"/>
    <mergeCell ref="C18:C19"/>
  </mergeCells>
  <pageMargins left="0.31496062992125984" right="0.31496062992125984" top="0.35433070866141736" bottom="0.15748031496062992"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Correct-Angarjodi</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2026-03-02T05:51:03Z</dcterms:modified>
</cp:coreProperties>
</file>