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BMV 2026-2028\BMV COMPARATIVE STATEMENT 2026\"/>
    </mc:Choice>
  </mc:AlternateContent>
  <bookViews>
    <workbookView xWindow="0" yWindow="0" windowWidth="20490" windowHeight="7755" firstSheet="2" activeTab="6"/>
  </bookViews>
  <sheets>
    <sheet name=" GATEIROUTPATNA" sheetId="1" r:id="rId1"/>
    <sheet name="BHADIMULA" sheetId="2" r:id="rId2"/>
    <sheet name="MATAGAJAPUR" sheetId="3" r:id="rId3"/>
    <sheet name="BANABIDYADHARPUR" sheetId="4" r:id="rId4"/>
    <sheet name="HATASAHI" sheetId="5" r:id="rId5"/>
    <sheet name="DIANRAJAHANSA" sheetId="6" r:id="rId6"/>
    <sheet name="BAGULAPADA" sheetId="7" r:id="rId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2" l="1"/>
  <c r="I25" i="2"/>
  <c r="J25" i="2" s="1"/>
  <c r="J28" i="3"/>
  <c r="J26" i="3"/>
  <c r="J24" i="3"/>
  <c r="J18" i="3"/>
  <c r="J17" i="3"/>
  <c r="J29" i="5"/>
  <c r="J27" i="5"/>
  <c r="J25" i="5"/>
  <c r="J24" i="5"/>
  <c r="J28" i="6"/>
  <c r="J24" i="6"/>
  <c r="J19" i="6"/>
  <c r="K28" i="7"/>
  <c r="K24" i="7"/>
  <c r="K19" i="7"/>
  <c r="K28" i="6"/>
  <c r="K24" i="6"/>
  <c r="K19" i="6"/>
  <c r="K29" i="5"/>
  <c r="K27" i="5"/>
  <c r="K25" i="5"/>
  <c r="K24" i="5"/>
  <c r="K20" i="5"/>
  <c r="K19" i="5"/>
  <c r="K18" i="5"/>
  <c r="K17" i="5"/>
  <c r="K28" i="4"/>
  <c r="K24" i="4"/>
  <c r="K19" i="4"/>
  <c r="K18" i="4"/>
  <c r="K17" i="4"/>
  <c r="K28" i="3"/>
  <c r="K26" i="3"/>
  <c r="K24" i="3"/>
  <c r="K20" i="3"/>
  <c r="K19" i="3"/>
  <c r="K18" i="3"/>
  <c r="K17" i="3"/>
  <c r="K31" i="2"/>
  <c r="K29" i="2"/>
  <c r="K27" i="2"/>
  <c r="K26" i="2"/>
  <c r="K24" i="2"/>
  <c r="K20" i="2"/>
  <c r="K19" i="2"/>
  <c r="K51" i="1"/>
  <c r="K50" i="1"/>
  <c r="K49" i="1"/>
  <c r="K47" i="1"/>
  <c r="K45" i="1"/>
  <c r="K44" i="1"/>
  <c r="K43" i="1"/>
  <c r="K42" i="1"/>
  <c r="K41" i="1"/>
  <c r="K40" i="1"/>
  <c r="K39" i="1"/>
  <c r="K38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I25" i="5"/>
  <c r="I27" i="2"/>
  <c r="J27" i="2" s="1"/>
  <c r="I26" i="2"/>
  <c r="J26" i="2" s="1"/>
  <c r="I51" i="1"/>
  <c r="J51" i="1"/>
  <c r="I50" i="1"/>
  <c r="J50" i="1"/>
  <c r="I45" i="1"/>
  <c r="J45" i="1" s="1"/>
  <c r="I44" i="1"/>
  <c r="J44" i="1"/>
  <c r="I43" i="1"/>
  <c r="J43" i="1" s="1"/>
  <c r="I42" i="1"/>
  <c r="J42" i="1"/>
  <c r="I41" i="1"/>
  <c r="J41" i="1"/>
  <c r="I40" i="1"/>
  <c r="J40" i="1" s="1"/>
  <c r="I39" i="1"/>
  <c r="J39" i="1"/>
  <c r="I33" i="1"/>
  <c r="J33" i="1" s="1"/>
  <c r="I32" i="1"/>
  <c r="J32" i="1" s="1"/>
  <c r="I31" i="1"/>
  <c r="J31" i="1"/>
  <c r="I30" i="1"/>
  <c r="J30" i="1"/>
  <c r="I29" i="1"/>
  <c r="J29" i="1" s="1"/>
  <c r="I28" i="1"/>
  <c r="J28" i="1"/>
  <c r="I27" i="1"/>
  <c r="J27" i="1" s="1"/>
  <c r="I26" i="1"/>
  <c r="J26" i="1" s="1"/>
  <c r="I25" i="1"/>
  <c r="J25" i="1" s="1"/>
  <c r="I22" i="1"/>
  <c r="J22" i="1" s="1"/>
  <c r="I21" i="1"/>
  <c r="J21" i="1" s="1"/>
  <c r="I20" i="1"/>
  <c r="J20" i="1" s="1"/>
  <c r="I19" i="1"/>
  <c r="J19" i="1" s="1"/>
  <c r="I18" i="1"/>
  <c r="J18" i="1" s="1"/>
  <c r="I19" i="6" l="1"/>
  <c r="I49" i="1"/>
  <c r="J49" i="1" s="1"/>
  <c r="I47" i="1"/>
  <c r="J47" i="1" s="1"/>
  <c r="I38" i="1"/>
  <c r="J38" i="1" s="1"/>
  <c r="I34" i="1"/>
  <c r="J34" i="1" s="1"/>
  <c r="I24" i="1"/>
  <c r="J24" i="1" s="1"/>
  <c r="I23" i="1"/>
  <c r="J23" i="1" s="1"/>
  <c r="I17" i="1"/>
  <c r="J17" i="1" s="1"/>
  <c r="I31" i="2"/>
  <c r="J31" i="2" s="1"/>
  <c r="I29" i="2"/>
  <c r="J29" i="2" s="1"/>
  <c r="I24" i="2"/>
  <c r="J24" i="2" s="1"/>
  <c r="I20" i="2"/>
  <c r="J20" i="2" s="1"/>
  <c r="I19" i="2"/>
  <c r="J19" i="2" s="1"/>
  <c r="I28" i="3"/>
  <c r="I26" i="3"/>
  <c r="I24" i="3"/>
  <c r="I20" i="3"/>
  <c r="J20" i="3" s="1"/>
  <c r="I19" i="3"/>
  <c r="J19" i="3" s="1"/>
  <c r="I17" i="3"/>
  <c r="I18" i="3"/>
  <c r="I28" i="4"/>
  <c r="J28" i="4" s="1"/>
  <c r="I24" i="4"/>
  <c r="J24" i="4" s="1"/>
  <c r="I19" i="4"/>
  <c r="J19" i="4" s="1"/>
  <c r="I18" i="4"/>
  <c r="J18" i="4" s="1"/>
  <c r="I17" i="4"/>
  <c r="J17" i="4" s="1"/>
  <c r="I29" i="5"/>
  <c r="I27" i="5"/>
  <c r="I24" i="5"/>
  <c r="I20" i="5"/>
  <c r="J20" i="5" s="1"/>
  <c r="I19" i="5"/>
  <c r="J19" i="5" s="1"/>
  <c r="I18" i="5"/>
  <c r="J18" i="5" s="1"/>
  <c r="I17" i="5"/>
  <c r="J17" i="5" s="1"/>
  <c r="I28" i="6"/>
  <c r="I24" i="6"/>
  <c r="I28" i="7"/>
  <c r="J28" i="7" s="1"/>
  <c r="I24" i="7"/>
  <c r="J24" i="7" s="1"/>
  <c r="I19" i="7"/>
  <c r="J19" i="7" s="1"/>
</calcChain>
</file>

<file path=xl/sharedStrings.xml><?xml version="1.0" encoding="utf-8"?>
<sst xmlns="http://schemas.openxmlformats.org/spreadsheetml/2006/main" count="447" uniqueCount="128">
  <si>
    <t>Form No-6</t>
  </si>
  <si>
    <t>(See rule 42)</t>
  </si>
  <si>
    <t>Name Of Tahasil: Sadar Tahasil</t>
  </si>
  <si>
    <t>Name of Registration office: DSR,Cuttack</t>
  </si>
  <si>
    <t>Type of Land</t>
  </si>
  <si>
    <t>Location</t>
  </si>
  <si>
    <t>Zone</t>
  </si>
  <si>
    <r>
      <rPr>
        <b/>
        <sz val="10"/>
        <rFont val="Arial MT"/>
        <family val="2"/>
      </rPr>
      <t>Plot Nos</t>
    </r>
  </si>
  <si>
    <t>Percentage Proposed for Enhancement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</si>
  <si>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</si>
  <si>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</si>
  <si>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</si>
  <si>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</si>
  <si>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</si>
  <si>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</si>
  <si>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</si>
  <si>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</si>
  <si>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</si>
  <si>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</si>
  <si>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</si>
  <si>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</si>
  <si>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r>
      <rPr>
        <sz val="10.5"/>
        <rFont val="Arial MT"/>
        <family val="2"/>
      </rPr>
      <t>Single Crop</t>
    </r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</si>
  <si>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</si>
  <si>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</si>
  <si>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r>
      <rPr>
        <sz val="10.5"/>
        <rFont val="Arial MT"/>
        <family val="2"/>
      </rPr>
      <t>Fallow Land</t>
    </r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</si>
  <si>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</si>
  <si>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</si>
  <si>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</si>
  <si>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</si>
  <si>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</si>
  <si>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</si>
  <si>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</si>
  <si>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</si>
  <si>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</si>
  <si>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Remark :- Plots to be clubbed in to appropriate zone on the basis of the factors as indicated in Appendix II.</t>
  </si>
  <si>
    <t xml:space="preserve"> </t>
  </si>
  <si>
    <t>Signature of Competent Authority</t>
  </si>
  <si>
    <t>52, 542, 554, 579, 806, 879, 900, 903, 904, 905, 918, 919, 923, 924, 928, 929, 930, 931, 932, 935, 937, 939, 941, 942, 943, 944, 945, 946, 947, 948, 949, 950, 951, 952, 953, 955, 956, 959, 961, 965, 966, 967, 968, 969, 970, 971, 972, 973, 974, 975, 976, 978, 984, 991, 992, 993, 996, 1000, 1001, 1002, 1003, 1004, 1005, 1006, 1007, 1008, 1009, 1010, 1011, 1013, 1014, 1282, 1283, 1285, 1286, 1288, 1291, 1293, 1294, 1295, 1311, 1492, 1539, 1540, 1541, 1542, 1543, 1540/1648, 1543/1663, 1738, 1942, 1011/2610, 930/2618, 974/3669, 931/3670, 905/3795, 1286/4053, 1286/4054, 1542/5008, 579/5022, 579/5025, 579/5037</t>
  </si>
  <si>
    <t>649, 697, 877, 1072, 1087, 1088, 1158, 1202, 1372, 1373, 1375, 1378, 1404, 1406, 1408, 1463, 1472, 1519, 1596, 1599, 1605, 1607, 1631, 1633, 1637, 1158/1642, 1670, 1671, 1672, 1750, 1808, 1828, 1845, 1871, 1897, 1898, 1899, 2044, 2230, 2231, 2232, 2044/3942</t>
  </si>
  <si>
    <t>491, 492, 1558, 1559, 1632, 1920</t>
  </si>
  <si>
    <t>11, 72, 73, 74, 75, 76, 77, 143, 163, 164, 165, 167, 168, 170, 231, 143/373, 165/477, 164/478, 164/605, 165/606, 167/607, 167/627, 167/724, 167/726, 231</t>
  </si>
  <si>
    <t>14, 58, 101, 233</t>
  </si>
  <si>
    <t>1, 2, 3, 6, 7, 8, 9, 10, 12, 13, 15, 16, 17, 19, 36, 46, 51, 53, 59, 65, 85, 86, 87, 88, 93, 94, 95, 97, 98, 99, 100, 102, 103, 104, 105, 107, 113, 114, 115, 116, 117, 120, 122, 124, 126, 127, 128, 129, 130, 131, 132, 133, 134, 135, 136, 137, 138, 139, 140, 141, 142, 148, 155, 166, 169, 175, 176, 178, 182, 194, 202, 209, 211, 220, 230, 242, 247, 259, 261, 271, 272, 280, 281, 282, 330, 359, 360, 361, 362, 363, 364, 365, 366, 367, 368, 369, 370, 120/440, 85/481, 7/489, 9/646, 359/684</t>
  </si>
  <si>
    <t>54, 55, 56, 58, 144, 146, 148, 153, 165, 166, 169, 170, 153/309, 166/311, 165/1649, 169/1655, 146/1656, 169/1659</t>
  </si>
  <si>
    <t>57, 177, 179, 180, 189, 190, 191, 265, 266, 267, 268, 269, 271, 272, 273, 274, 269/275, 180/284, 271/294, 272/306, 189/1645, 274/1674, 272/1684, 266/2688</t>
  </si>
  <si>
    <t>51, 61, 62, 63, 64, 65, 66, 68, 70, 72, 73, 74, 75, 76, 77, 78, 79, 80, 81, 82, 83, 84, 85, 87, 107, 108, 110, 111, 112, 113, 114, 115, 116, 117, 122, 125, 127, 128, 145, 171, 132/184, 66/276, 131/279, 3/281, 125/283, 171/290, 171/292, 73/1658, 122/1675, 122/1681, 122/1683</t>
  </si>
  <si>
    <t>5, 6, 24, 227, 5/316, 5/1646, 5/1652, 5/1689</t>
  </si>
  <si>
    <t>1, 2, 2, 3, 4, 6, 7, 7, 8, 10, 12, 13, 14, 14, 14, 15, 16, 17, 18, 25, 34, 35, 123, 129, 130, 157, 168, 181, 182, 183, 184, 185, 186, 187, 188, 192, 193, 195, 196, 198, 200, 201, 202, 203, 204, 205, 206, 207, 208, 209, 210, 211, 212, 213, 214, 215, 216, 216, 217, 218, 219, 220, 221, 222, 223, 224, 228, 229, 230, 231, 232, 233, 234, 235, 236, 238, 239, 240, 241, 242, 243, 244, 246, 247, 248, 249, 250, 251, 252, 253, 254, 255, 256, 258, 270, 13/277, 12/279, 7/281, 14/282, 187/283, 186/285, 201/286, 201/287, 166/288, 171/289, 166/291, 171/293, 5/295, 157/296, 228/300, 157/302, 157/303, 5/304, 157/304, 7/305, 189/307, 157/308, 14/312, 202/315, 157/1640, 195/1641, 5/1643, 6/1644, 183/1647, 35/1648, 146/1650, 4/1651, 7/1653, 157/1654, 35/1657, 122/1660, 121/1661, 122/1662, 121/1663, 122/1664, 121/1665, 122/1666, 121/1667, 121/1668, 122/1669, 121/1670, 122/1671, 121/1672, 122/1673, 122/1676, 122/1677, 122/1678, 122/1679, 203/1685, 6/1686, 241/1687, 288664, 289090, 289426, 289760, 14/2694</t>
  </si>
  <si>
    <t>194, 197</t>
  </si>
  <si>
    <t>9, 11, 19, 20, 21, 22, 23, 26, 27, 28, 29, 30, 31, 32, 33, 36, 37, 38, 39, 40, 41, 42, 43, 44, 45, 46, 47, 48, 49, 50, 52, 53, 59, 60, 67, 69, 71, 86, 88, 89, 90, 91, 92, 93, 94, 95, 96, 97, 98, 99, 100, 101, 102, 103, 104, 105, 106, 109, 118, 119, 120, 121, 124, 126, 131, 132, 133, 134, 135, 136, 137, 138, 139, 140, 141, 141, 142, 143, 147, 149, 150, 151, 152, 154, 155, 156, 158, 159, 160, 162, 163, 164, 167, 172, 173, 174, 175, 176, 178, 199, 223, 225, 226, 228, 237, 241, 245, 257, 259, 260, 261, 262, 263, 264, 13/278, 9/280, 11/280, 11/281, 9/282, 9/283, 129/1642, 121/1680, 121/1682</t>
  </si>
  <si>
    <t>110, 112, 127, 130, 131, 132, 133, 145, 146, 152, 153, 154, 155, 156, 158, 159, 160, 161, 162, 163, 164, 165, 166, 168</t>
  </si>
  <si>
    <t>158, 159, 160, 161, 162, 163, 164, 165, 166, 168, 180, 180/198, 180/201, 180/202, 180/219, 180/222</t>
  </si>
  <si>
    <t>94, 189, 180/196, 186/200, 100/208, 78/209, 78/210, 78/211, 78/215, 186/220, 178/221, 39/225, 39/226, 39/227, 39/228, 189/229, 178/240, 88/241, 89/242, 189/244, 189/245, 189/252, 189/253, 189/257, 1, 2</t>
  </si>
  <si>
    <t>3, 4, 46177, 46178, 5, 6, 46179, 46180, 7, 8, 46181, 46182, 9, 10, 11, 12, 13, 14, 15, 16, 17, 18, 19, 20, 21, 24, 26, 27, 28, 39, 40, 41, 42, 43, 44, 45, 46, 47, 49, 50, 67, 72, 75, 76, 77, 95, 103, 104, 105, 107, 117, 118, 189/118, 119, 120, 121, 122, 123, 125, 126, 134, 135, 170, 171, 172, 174, 175, 176, 177, 179, 181, 182, 187, 190, 191, 192, 193, 194, 43/199, 104/207, 32/232, 32/234, 32/236, 32/237, 32/239, 45/314</t>
  </si>
  <si>
    <t>181, 182, 183, 189, 201, 203, 204, 205, 206, 207, 208, 210</t>
  </si>
  <si>
    <t>139, 167, 169, 170, 171, 175, 199, 200, 224</t>
  </si>
  <si>
    <t>190, 197, 198, 333, 333, 334, 334, 335, 336, 336, 379, 379, 383, 385, 386, 387</t>
  </si>
  <si>
    <t>158, 159, 161, 162, 180, 212, 215, 226, 244, 245, 246, 250, 253, 275, 276, 278, 278/399, 278/400</t>
  </si>
  <si>
    <t>1, 2, 3, 4, 11, 11, 23, 27, 43, 43, 45, 45, 49, 49, 51, 51, 55, 55, 60, 63, 63, 99, 100, 101, 101, 127, 127, 137, 137, 194, 196, 209, 211, 218, 219, 220, 242, 252, 261, 265, 280, 280, 300, 332, 337, 338, 339, 340, 341, 342, 343, 344, 356, 357, 358, 360, 361, 362, 363, 363, 364, 364, 365, 371, 371, 374, 375, 376, 378, 380, 382, 384, 388, 388, 274/393, 151/401, 99/404</t>
  </si>
  <si>
    <t>3, 7, 8, 17, 18, 19, 21, 21, 22, 23, 24, 25, 26, 26, 27, 28, 30, 31, 33, 39, 43, 44, 45, 46, 47, 48, 49, 50, 51, 52, 53, 54, 55, 56, 57, 58, 59, 60, 61, 66, 98, 99, 111, 112, 114, 115, 117, 118, 119, 120, 121, 122, 123, 124, 125, 126, 127, 128, 129, 130, 131, 132, 133, 135, 136, 137, 139, 140, 140, 142, 143, 111/157, 31/159, 31/160, 31/162, 31/163, 27/164, 17/165, 26/167, 26/168, 26/169, 26/170, 48/171</t>
  </si>
  <si>
    <t>29, 35, 31/161</t>
  </si>
  <si>
    <t>1, 2, 4, 5, 6, 9, 10, 11, 12, 13, 14, 15, 16, 20, 32, 34, 36, 37, 38, 40, 41, 42, 62, 63, 64, 65, 67, 68, 69, 70, 71, 72, 73, 74, 75, 76, 77, 78, 79, 80, 81, 82, 83, 84, 85, 86, 87, 88, 89, 90, 91, 92, 93, 94, 95, 96, 97, 100, 101, 102, 103, 104, 105, 106, 107, 108, 109, 110, 113, 116, 134, 138, 141, 144, 145, 146, 147, 148, 149, 150, 151, 152, 153, 154, 155, 8/156, 29/158</t>
  </si>
  <si>
    <t>54/203, 35/205, 56/206, 35/207, 109/209, 98/210, 98/211, 98/212, 35/213, 109/214, 109/222</t>
  </si>
  <si>
    <t>33, 44, 52, 59, 68, 76, 85, 86, 107/121, 107/123, 60/131, 63/132, 107/142, 46/143, 95/143, 46/145, 70/145, 70/146, 48/161, 76/162, 25/164, 25/166, 25/175, 25/182, 107/183, 96/184, 96/185, 96/186, 96/187, 96/188, 55/201, 55/202, 107/219, 107/220, 84/223, 84/224, 48/225</t>
  </si>
  <si>
    <t>1, 2, 3, 5, 6, 7, 13, 15, 18, 19, 20, 21, 22, 23, 24, 25, 26, 27, 28, 113/53, 114/54, 80, 110, 112, 113, 114, 115, 116, 117, 25/144, 25/146, 25/147, 25/151, 25/152, 25/153, 25/154, 25/163, 25/165, 25/167, 25/168, 25/169, 25/170, 25/171, 25/173, 25/174, 25/176, 25/177, 25/178, 25/179, 25/180, 25/181, 25/194, 25/195, 25/196, 25/197, 25/198, 25/198, 25/200, 25/204, 25/217, 25/218, 25/221</t>
  </si>
  <si>
    <t>Valuation per Acre</t>
  </si>
  <si>
    <t>Existing BMV according to category of land (Rs.)</t>
  </si>
  <si>
    <t>Last 2years average valuation (Highest 50%) statistics (Rs.)</t>
  </si>
  <si>
    <t>Value Suggested by Tahasildar (Rs.)</t>
  </si>
  <si>
    <t>Value Recommended By SDLVC (Rs.)</t>
  </si>
  <si>
    <t>Valuation Fixed by DLVC (Rs.)</t>
  </si>
  <si>
    <t>Name of the Village:Gateiroutpatana</t>
  </si>
  <si>
    <t>Name of the RI Circle: Gateiroutpatana</t>
  </si>
  <si>
    <t>PS No: 88</t>
  </si>
  <si>
    <t>Name of the Village:   Bhadimula</t>
  </si>
  <si>
    <t>PS No: 73</t>
  </si>
  <si>
    <t>Name of the RI Circle: Gateiroutpatna</t>
  </si>
  <si>
    <t>Name of the Village:Matgajpur</t>
  </si>
  <si>
    <t>PS No: 87</t>
  </si>
  <si>
    <t>PS No: 74</t>
  </si>
  <si>
    <t>Name of the Village:Banabidyadharpur</t>
  </si>
  <si>
    <t>Name of the Village:Dianrajahansa</t>
  </si>
  <si>
    <t>Name of the Village:Hatasahi</t>
  </si>
  <si>
    <t>PS No: 86</t>
  </si>
  <si>
    <t>PS No: 76</t>
  </si>
  <si>
    <t>Name of the Village:Bagulapada</t>
  </si>
  <si>
    <t>PS No: 75</t>
  </si>
  <si>
    <t xml:space="preserve">1335/360, 571, 572, 574, 575, 576, 577, 578, 581, 582, 583, 584, 585, 586, 587, 588, 588, 590, 591, 592, 593, 595, 596, 597, 599, 600, 601, 601, 602, 603, 605, 606, 607, 608, 610, 611, 612, 613, 614, 615, 616, 617, 617, 618, 620, 621, 622, 622, 624, 625, 626, 627, 628, 629, 630, 631, 634, 635, 636, 637, 638, 640, 641, 642, 650, 652, 653, 656, 660, 664, 668, 669, 670, 671, 672, 673, 674, 676, 677, 678, 679, 680, 680, 681, 682, 683, 685, 686, 687, 690, 718, 2142/720, 721, 722, 723, 729, 730, 731, 732, 734, 735, 736, 737, 737, 738, 739, 678/739, 740, 741, 742, 797, 798, 799, 803, 804, 807, 808, 809, 810, 814, 859, 860, 861, 862, 863, 864, 868, 869, 870, 871, 872, 875, 876, 878, 901, 902, 933, 938, 940, 977, 980, 982, 998, 999, 1237, 1284, 1287, 1292, 1296, 1312, 1313, 1314, 1315, 1316, 1318, 1319, 1320, 1320, 1321, 1322, 1323, 1324, 1325, 1326, 1327, 1328, 1329, 1330, 1331, 1332, 1333, 1334, 1335, 1336, 1339, 1340, 1341, 1379, 1380, 1381, 1382, 1383, 1384, 1386, 1390, 1391, 1392, 1393, 1394, 1395, 1396, 1397, 1398, 1400, 1419, 1420, 1427, </t>
  </si>
  <si>
    <t>1435, 1437, 1438, 1439, 1441, 1442, 1443, 1444, 1445, 1446, 1451, 1452, 1453, 1454, 1455, 1456, 1458, 1464, 1465, 1466, 1467, 1468, 1490, 1491, 1496, 1497, 1498, 1499, 1500, 1501, 1502, 1503, 1504, 1545, 1546, 1547, 1548, 1550, 1555, 1584, 1585, 1586, 1588, 1589, 1590, 1594, 1603, 1610, 1612, 1613, 1614, 1615, 1616, 1617, 1618, 1620, 1628, 2333/1629, 1657/1631, 1640, 1641, 1642, 1646, 1647, 1648, 1649, 2112/1651, 1652, 1661/1652, 1653, 1656, 1657, 1658, 1659, 1661, 1662, 1665, 1674, 1675, 1676, 1677, 1678, 1682, 1683, 1684, 1686, 1687, 1688, 1689, 1690, 1701, 1702, 1703, 1706, 1707, 1723, 1724, 1725, 1726, 1727, 1728, 1729, 1730, 1731, 1732, 1734, 1735, 1736, 1737, 1740, 1741, 1743, 1744, 1746, 1747, 1748, 1760, 1761, 1763, 1765, 1767, 1768, 1769, 1770, 1771, 1772, 1773, 1774, 1775, 1776, 1777, 1778, 1779, 1780, 1781, 1782, 1784, 1792, 1793, 1799, 1800, 1809, 1810, 1811, 1812, 1814, 1815, 1816, 1817, 1818, 1819, 1822, 1823, 1824, 1825, 1826, 1830, 1831, 1832, 1833, 1846, 1847, 1848, 1849, 1850, 1851, 1852, 1853, 1854, 1855, 1856, 1857, 1858, 1859, 1860, 1861, 1862, 1902,</t>
  </si>
  <si>
    <t xml:space="preserve"> 1903, 1905, 1906, 1907, 1915, 1916, 1917, 1918, 1932, 1933, 1939, 1940, 1941, 1943, 2067, 2090, 2091, 2092, 2093, 2104, 2105, 2106, 2107, 2112, 2113, 2114, 2115, 2116, 2117, 2124, 2125, 2126, 2127, 2137, 2138, 2139, 2140, 2141, 2142, 2143, 2144, 2145, 2146, 2147, 2148, 2150, 2152, 2153, 2154, 2155, 2156, 2157, 2158, 2159, 2160, 2163, 2164, 2165, 2166, 2177, 2191, 2192, 2194, 2195, 2196, 2197, 2198, 2199, 2200, 2203, 2205, 2206, 2207, 2209, 2211, 2212, 2213, 2216, 2217, 2220, 2221, 2221, 2223, 2228, 2234, 2235, 2236, 2237, 2237, 2237, 2239, 2241, 2242, 2242, 2244, 2244, 2244, 2245, 2246, 2247, 2258, 2261, 2262, 2263, 2265, 2266, 2267, 2268, 2269, 2270, 2271, 2272, 2273, 2291, 2300, 2301, 2303, 2304, 2305, 2306, 2311, 2312, 2314, 2314, 2316, 2317, 2318, 2319, 2320, 2321, 2322, 2323, 2332, 2333, 2334, 2335, 2336, 2337, 2341, 2342, 2343, 2344, 2346, 2352, 2353, 2354, 2355, 2356, 2357, 2360, 2361, 2362, 2363, 2364, 2365, 2366, 2367, 2368, 2369, 2370, 2371, 2372, 2374, 2377, 2379, 2380, 2381, 2382, 2383, 2384, 2385, 2386, 2387, 2388, 2389, 2390, 2391, 2392, 2393, 2394, 2395, 2396,</t>
  </si>
  <si>
    <t xml:space="preserve"> 2397, 2401, 2402, 2403, 2404, 2405, 2406, 2407, 2408, 2409, 2410, 2411, 2412, 2413, 2414, 2416, 2417, 2418, 2420, 2421, 2422, 2423, 2424, 2425, 2426, 2427, 2428, 2429, 2430, 2431, 2432, 2433, 2434, 2435, 2436, 2437, 2438, 2439, 2440, 2441, 2442, 2443, 2444, 2445, 2446, 2447, 2448, 2449, 2450, 2451, 2452, 2453, 2454, 2455, 2456, 2457, 2458, 2459, 2460, 2461, 2462, 2462, 2463, 2464, 2465, 2466, 2467, 2468, 2469, 2470, 2471, 2472, 2474, 2475, 2475, 665/2485, 1657/2486, 1690/2495, 1453/2497, 621/2499, 682/2500, 670/2501, 742/2502, 1323/2504, 1323/2504, 2315/2505, 2389/2506, 2389/2507, 2391/2508, 2412/2509, 2453/2510, 2474/2511, 2474/2512, 2474/2513, 2474/2514, 1326/2516, 1391/2518, 1395/2519, 1391/2520, 1391/2521, 723/2525, 723/2526, 723/2527, 163/2544, 678/2550, 674/2553, 674/2557, 674/2558, 678/2574, 678/2584, 2382/2590, 678/2591, 2246/2592, 2221/2593, 2221/2594, 674/2597, 1276/2601, 674/2609, 2145/2621, 723/2646, 1328/2658, 868/2971, 869/2972, 615/3570, 859/3603,</t>
  </si>
  <si>
    <t xml:space="preserve"> 2154/3645, 2197/3649, 2196/3651, 2196/3652, 1943/3657, 2090/3673, 1330/3678, 624/3683, 574/3685, 689/3686, 578/3687, 674/3690, 674/3691, 674/3693, 678/3697, 678/3699, 723/3730, 2197/3733, 738/3738, 2093/3743, 1444/3757, 678/3763, 2196/3764, 1322/3772, 2235/3782, 2220/3783, 2247/3784, 742/3810, 641/3858, 674/3892, 578/3952, 578/3953, 578/3954, 578/3955, 640/3969, 1760/3973, 1760/3975, 2462/3991, 578/4008, 578/4011, 2228/4012, 640/4023, 2154/4024, 1689/4046, 660/4060, 660/4065, 595/4093, 594/4094, 594/4095, 594/4096, 594/4097, 595/4098, 578/4103, 660/4108, 660/4112, 660/4113, 640/4116, 594/4117, 594/4118, 595/4119, 1690/4121, 687/4122, 674/4128, 674/4129, 2154/4132, 660/4135, 660/4136, 687/4151, 687/4152, 2238/4154, 2243/4160, 2203/4164, 2203/4165, 595/4174, 868/4177, 1546/4178, 1546/4179, 1546/4180, 1760/4184, 2199/4185, 2156/4889, 2238/4890, 2238/4892, 2243/4893, </t>
  </si>
  <si>
    <t>578/4905, 2238/4907, 687/4908, 674/4910, 2238/4916, 2140/4918, 875/4923, 678/4926, 2425/4929, 2425/4930, 578/4945, 641/4966, 578/4976, 601/4982, 2213/4984, 536/4986, 538/4987, 2268/4991, 538/4993, 536/4996, 538/4997, 575/5001, 2213/5004, 587/5005, 2239/5006, 2242/5007, 2213/5010, 682/5011, 682/5012, 2426/5013, 607/5019, 607/5020, 577/5023, 576/5024, 607/5036, 607/5038, 607/5039, 577/5040, 2213/5043, 587/5044, 2213/5045, 2213/5046, 587/5048, 2239/5049, 2239/5050, 2242/5051, 587/5052, 2239/5053, 687/5077, 1287/5087, 1284/5088, 999/5089, 998/5090, 1546/5093, 682/5094, 682/5095, 2213/5809, 415/1710, 1647</t>
  </si>
  <si>
    <t xml:space="preserve">3, 4, 5, 9, 11, 13, 14, 15, 16, 17, 18, 19, 21, 22, 23, 24, 25, 27, 28, 29, 30, 31, 32, 34, 35, 37, 38, 39, 41, 42, 43, 45, 46, 48, 53, 54, 56, 57, 58, 59, 60, 61, 62, 63, 64, 65, 66, 67, 68, 69, 70, 71, 72, 73, 74, 75, 76, 77, 78, 79, 80, 81, 82, 83, 84, 85, 86, 87, 88, 89, 91, 95, 96, 97, 98, 99, 100, 101, 102, 103, 104, 104, 105, 106, 107, 108, 110, 111, 112, 113, 114, 118, 119, 122, 123, 124, 125, 126, 128, 129, 130, 131, 132, 133, 134, 135, 136, 137, 138, 139, 140, 141, 142, 143, 144, 145, 146, 147, 148, 149, 150, 151, 152, 154, 155, 156, 161, 163, 165, 168, 169, 171, 173, 174, 175, 176, 177, 178, 179, 179, 180, 181, 182, 185, 189, 191, 193, 194, 197, 198, 199, 200, 201, 202, 202, 203, 204, 205, 206, 207, 208, 209, 210, 212, 214, 215, 216, 217, 219, 220, 222, 224, 226, 228, 232, 233, 234, 235, 238, 239, 242, 243, 244, 245, 246, 247, 248, 249, 250, 251, 252, 253, 254, 255, 256, 261, 262, 263, 265, 266, 267, 269, 270, 271, 272, 272, 273, 276, 278, 279, 280, 281, 282, 284, 286, 287, 288, 289, 290, 291, 292, 292, 293, 294, 295, 296, 296, 297, 298, 299, </t>
  </si>
  <si>
    <t xml:space="preserve">300, 302, 303, 304, 305, 306, 307, 308, 309, 310, 311, 438/311, 312, 313, 314, 315, 316, 317, 318, 319, 320, 321, 322, 323, 324, 325, 326, 327, 328, 329, 330, 331, 332, 333, 334, 335, 336, 337, 338, 339, 340, 341, 342, 344, 344, 346, 347, 348, 350, 351, 352, 71/352, 353, 354, 355, 71/355, 356, 71/356, 357, 358, 359, 360, 361, 362, 71/362, 363, 71/363, 364, 418/364, 365, 366, 367, 368, 369, 370, 552/371, 371, 372, 373, 71/373, 71/374, 375, 376, 377, 378, 378, 379, 380, 381, 382, 383, 384, 385, 386, 387, 388, 389, 390, 391, 393, 394, 395, 396, 397, 398, 399, 400, 401, 403, 405, 406, 407, 410, 411, 412, 415, 416, 417, 418, 419, 420, 421, 422, 423, 424, 426, 428, 429, 430, 431, 432, 434, 434, 434, 435, 436, 438, 439, 440, 445, 446, 447, 448, 450, 452, 454, 455, 456, 456, 457, 458, 459, 460, 461, 464, 465, 466, 467, 468, 468, 469, 470, 471, 472, 473, 474, 475, 476, 478, 479, 480, 483, 483, 484, 485, 489, 490, 493, 493, 494, 496, 496, 497, 500, 502, 503, 504, 506, 506, 507, 507, 508, 509, 510, 511, 512, 513, 514, 515, 516, 517, </t>
  </si>
  <si>
    <t>519, 520, 521, 522, 522, 523, 524, 525, 526, 528, 529, 530, 531, 532, 533, 534, 540, 543, 544, 548, 550, 551, 552, 71/553, 555, 557, 558, 559, 560, 562, 563, 564, 643, 2009/719, 787, 789, 790, 791, 792, 793, 794, 795, 815, 818, 819, 824, 830, 831, 832, 834, 835, 836, 837, 838, 841, 842, 843, 844, 847, 848, 850, 851, 852, 853, 854, 855, 856, 866, 880, 881, 882, 883, 884, 885, 886, 906, 907, 908, 909, 910, 911, 912, 913, 914, 915, 916, 917, 920, 921, 922, 925, 926, 927, 934, 936, 954, 957, 958, 960, 962, 963, 964, 979, 981, 983, 985, 986, 987, 988, 989, 990, 994, 995, 997, 1015, 1144, 1145, 1147, 1149, 1150, 1154, 1159, 1160, 1161, 1162, 1162, 1163, 1166, 1167, 1168, 1169, 1170, 1172, 1173, 1174, 1175, 1175, 1176, 1176, 1177, 1178, 1179, 1180, 1181, 1182, 1183, 1185, 1186, 1187, 1189, 1190, 1191, 1192, 1193, 1194, 1195, 1196, 1197, 1198, 1199, 1200, 1201, 1203, 1204, 1205, 1206, 1207, 1208, 1211, 1212, 1213, 1214, 1215, 1216, 1217, 1218, 1219, 1221, 1222, 1223, 1225, 1228, 1229, 1230, 1231, 1232, 1234, 1236, 1237, 1238, 1239, 1240, 1242, 1243, 1245,</t>
  </si>
  <si>
    <t xml:space="preserve"> 1337, 1338, 1342, 1363, 1366, 1374, 1377, 1387, 1388, 1389, 1401, 1405, 1410, 1411, 1425, 1447, 1448, 1449, 1450, 1459, 1469, 1470, 1489, 1493, 1494, 1495, 1505, 1506, 1507, 1508, 1509, 1510, 1511, 1512, 1513, 1514, 1515, 1520, 1521, 1522, 1525, 1526, 1527, 1528, 1560, 1561, 1565, 1566, 1568, 1569, 1575, 1581, 1582, 1583, 1591, 1592, 1593, 1608, 1611, 1619, 1245/1624, 2329/1628, 2347/1630, 1751/1633, 226/1637, 226/1638, 1509/1638, 219/1639, 1216/1640, 1219/1641, 1644/1641, 1410/1642, 1644, 1245/1644, 519/1645, 1216/1646, 317/1647, 1219/1647, 1205/1649, 1650, 1651, 1654, 1655, 422/1664, 1206/1665, 1667, 1681, 1685, 1691, 1692, 1693, 1694, 1695, 1696, 1697, 1698, 1704, 1708, 1710, 1711, 1739, 1742, 1745, 1751, 1753, 1755, 1756, 1757, 1758, 1759, 1762, 1764, 1783, 1785, 1787, 1788, 1789, 1791, 1794, 1795, 1796, 1797, 1798, 1801, 1802, 1803, 1813, 1827, 1829, 1834, 1842, 1844, 1863, 1866, 1870, 1876, 1877, 1879, 1936, 1938, 1945, 1946, 1947, 1948, 1949, 1950, 1952, 1953, 1955, 1956, 1957, 1958, 1959, 1960, 1961, 1962, 1963,</t>
  </si>
  <si>
    <t xml:space="preserve"> 1964, 1965, 1966, 1967, 1968, 1969, 1970, 1971, 1972, 1973, 1974, 1975, 1976, 1977, 1978, 1980, 2006, 2007, 2008, 2009, 2054, 2055, 2056, 2059, 2060, 2061, 2062, 2068, 2070, 2073, 2074, 2075, 2076, 2077, 2078, 2080, 2081, 2082, 2084, 2085, 2086, 2087, 2088, 2089, 2094, 2095, 2096, 2097, 2098, 2099, 2100, 2101, 2102, 2103, 2108, 2109, 2110, 2111, 2118, 2119, 2120, 2121, 2122, 2123, 2128, 2129, 2130, 2131, 2132, 2133, 2134, 2135, 2136, 2167, 2168, 2169, 2170, 2171, 2173, 2178, 2180, 2181, 2182, 2257, 2259, 2260, 2264, 2274, 2275, 2276, 2277, 2278, 2279, 2280, 2281, 2282, 2283, 2284, 2285, 2286, 2287, 2288, 2289, 2290, 2292, 2293, 2294, 2295, 2297, 2298, 2299, 2307, 2308, 2310, 2313, 2324, 2325, 2326, 2327, 2328, 2329, 2330, 2331, 2345, 2347, 2348, 2349, 2350, 2351, 2373, 2375, 2376, 2378, 1958/2487, 513/2488, 1143/2490, 1178/2492, 450/2493, 1698/2494, 1691/2496, 790/2503, 264/2515, 458/2523, 145/2532, 151/2533, 145/2534, 1186/2560, 1187/2561, 1193/2563, 452/2564, 1189/2565, 59/2575, 452/2576, 1189/2577, 1186/2578, 1187/2579, </t>
  </si>
  <si>
    <t>1193/2580, 343/2582, 374/2583, 2264/2588, 2257/2589, 364/2603, 490/2604, 2564/2605, 87/2606, 111/2607, 104/2608, 197/2612, 914/2616, 927/2617, 1509/2619, 2294/2640, 1205/2645, 1785/2653, 132/2663, 129/2980, 552/2982, 130/2984, 130/2986, 2325/2989, 2325/2990, 133/2991, 133/2992, 133/2993, 133/2994, 133/2995, 133/2996, 28/2996, 114/2997, 487/3000, 122/3002, 434/3015, 855/3029, 516/3032, 516/3038, 438/3046, 438/3047, 132/3048, 438/3049, 417/3054, 460/3055, 552/3573, 125/3577, 514/3580, 1159/3581, 521/3583, 487/3585, 185/3587, 90/3589, 90/3595, 15/3596, 436/3600, 438/3601, 436/3602, 434/3605, 434/3607, 436/3610, 431/3615, 452/3626, 1242/3629, 519/3630, 431/3632, 431/3633, 431/3634, 519/3636, 434/3637, 434/3638, 436/3639, 434/3641, 438/3643, 438/3654, 436/3655, 438/3656, 156/3660, 156/3661, 151/3662, 156/3663, 156/3666, 436/3667, 1199/3668, 2061/3677, 151/3681, 151/3682, 438/3683, 151/3686, 156/3687, 490/3689, 129/3692, 452/3712, 452/3714,</t>
  </si>
  <si>
    <t xml:space="preserve"> 452/3715, 452/3716, 452/3717, 452/3718, 452/3719, 452/3720, 452/3721, 431/3724, 384/3729, 2308/3732, 110/3746, 151/3751, 151/3753, 452/3761, 129/3765, 452/3767, 436/3774, 434/3775, 383/3777, 383/3778, 383/3780, 459/3784, 32/3786, 1945/3789, 383/3793, 487/3793, 416/3800, 423/3801, 420/3802, 452/3805, 383/3806, 383/3807, 383/3808, 383/3811, 383/3812, 110/3813, 109/3814, 110/3815, 110/3816, 110/3818, 110/3820, 110/3821, 109/3822, 110/3823, 1160/3824, 110/3825, 1952/3826, 110/3827, 373/3828, 417/3829, 434/3831, 436/3833, 384/3836, 431/3837, 220/3840, 226/3844, 434/3849, 431/3853, 516/3855, 14/3856, 14/3857, 29/3859, 2325/3865, 222/3868, 472/3870, 473/3871, 508/3872, 1844/3873, 431/3875, 384/3876, 123/3877, 1568/3879, 521/3880, 436/3881, 438/3882, 406/3884, 122/3886, 256/3890, 521/3891, 203/3893, 380/3894, 203/3896, 438/3897, 219/3898, 220/3899, 1195/3901, 1167/3902, 222/3904, 1195/3909, 1195/3910, 436/3912, 1195/3916, 1195/3917, 1195/3919, </t>
  </si>
  <si>
    <t>1195/3920, 438/3922, 222/3923, 222/3924, 197/3925, 222/3926, 1195/3927, 122/3928, 71/3929, 71/3930, 496/3933, 459/3938, 256/3939, 311/3940, 333/3941, 2061/3944, 191/3959, 383/3961, 383/3962, 383/3963, 496/3966, 1591/3967, 383/3980, 383/3981, 383/3982, 383/3983, 383/3984, 383/3985, 383/3986, 383/3987, 193/3988, 193/3990, 1591/3994, 180/3995, 198/3996, 496/4000, 122/4004, 212/4005, 222/4006, 496/4007, 494/4009, 494/4013, 220/4015, 421/4016, 421/4017, 421/4018, 421/4019, 496/4020, 421/4021, 421/4022, 496/4026, 421/4027, 494/4028, 496/4029, 393/4031, 393/4032, 496/4033, 1521/4034, 421/4036, 256/4037, 421/4038, 494/4039, 494/4040, 494/4041, 147/4043, 494/4045, 220/4048, 438/4049, 383/4055, 383/4056, 393/4057, 26/4058, 40/4059, 1171/4061, 1224/4062, 26/4063, 40/4064, 1171/4066, 1224/4067, 494/4068, 224/4069, 219/4070, 219/4074, 219/4075, 383/4076, 383/4077, 383/4078, 383/4079, 220/4080, 224/4081, 219/4082, 220/4083, 222/4084, 220/4086, 222/4087, 226/4089, 219/4090,</t>
  </si>
  <si>
    <t xml:space="preserve"> 494/4091, 494/4092, 220/4105, 26/4106, 40/4107, 1171/4109, 1224/4110, 1167/4114, 1167/4115, 1691/4120, 32/4124, 412/4125, 438/4130, 352/4131, 438/4137, 518/4140, 518/4141, 494/4143, 220/4144, 224/4145, 419/4146, 419/4147, 226/4149, 1952/4168, 1952/4169, 393/4170, 393/4171, 393/4172, 256/4173, 256/4175, 438/4176, 220/4186, 222/4187, 494/4188, 445/4895, 445/4896, 445/4898, 59/4902, 129/4904, 421/4906, 1521/4911, 434/4912, 151/4917, 563/4919, 222/4925, 393/4931, 1591/4932, 1591/4933, 445/4940, 1521/4942, 1786/4948, 212/4949, 1786/4952, 445/4953, 1168/4954, 1208/4955, 1168/4956, 1208/4957, 1168/4958, 1208/4959, 445/4960, 454/4961, 452/4962, 1189/4963, 2564/4967, 445/4969, 226/4970, 2564/4974, 2564/4975, 222/4977, 1243/4983, 537/4985, 539/4988, 541/4989, 2181/4990, 1167/4992, 539/4994, 537/4995, 541/4998, 540/4999, 172/5000, 224/5002, 172/5014, 383/5015, 383/5016, 141/5017, 141/5018, 383/5028, 424/5032, 424/5033,</t>
  </si>
  <si>
    <t xml:space="preserve"> 424/5035, 445/5041, 445/5042, 445/5054, 454/5058, 204/5059, 370/5063, 445/5064, 445/5065, 445/5066, 239/5067, 445/5068, 1410/5070, 393/5076, 424/5078, 424/5079, 424/5080, 424/5081, 424/5082, 424/5083, 424/5084, 424/5085, 424/5086, 151/5091, 424/5092, 1143/5098, 171/5099, 1191/5100, 228/5101, 1143/5102, 1191/5104, 228/5105, 445/5106, 118/5107, 17101646</t>
  </si>
  <si>
    <t>33, 90, 92, 93, 109, 120, 121, 127, 153, 164, 195, 714/312, 1071/314, 434/317, 349, 71/354, 71/358, 487/361, 638/365, 71/365, 643/366, 650/368, 668/369, 665/370, 766/375, 2154/376, 414, 487, 573, 619, 639, 654, 655, 657, 658, 659, 661, 662, 663, 664, 665, 666, 667, 682, 688, 689, 693, 694, 695, 696, 698, 700, 701, 702, 703, 704, 705, 706, 710, 711, 712, 713, 714, 715, 717, 719, 720, 725, 726, 727, 727, 728, 733, 437/735, 2317/736, 674/737, 678/740, 227/741, 434/742, 742, 746, 752, 753, 754, 755, 756, 757, 758, 759, 760, 761, 762, 763, 764, 765, 766, 767, 768, 769, 770, 771, 773, 774, 775, 776, 777, 778, 779, 780, 781, 782, 782, 784, 785, 786, 788, 796, 800, 802, 805, 825, 826, 828, 829, 840, 845, 849, 858, 865, 873, 874, 887, 889, 890, 894, 895, 897, 899, 1012, 1021, 1025, 1025, 1026, 1026, 1027, 1028, 1028, 1029, 1030, 1031, 1032, 1033, 1034, 1035, 1036, 1037, 1038, 1039, 1040, 1041, 1042, 1043, 1044, 1045, 1046, 1047, 1048, 1051, 1052, 1053, 1054, 1055, 1058, 1059, 1060, 1061, 1062, 1063, 1064, 1065, 1066, 1067, 1068,</t>
  </si>
  <si>
    <t xml:space="preserve"> 1069, 1070, 1071, 1073, 1074, 1076, 1077, 1078, 1079, 1080, 1081, 1082, 1083, 1086, 1090, 1091, 1092, 1093, 1094, 1095, 1096, 1097, 1098, 1099, 1100, 1101, 1102, 1103, 1104, 1106, 1107, 1108, 1110, 1111, 1112, 1113, 1114, 1115, 1116, 1117, 1118, 1119, 1120, 1121, 1122, 1123, 1124, 1125, 1126, 1127, 1128, 1129, 1130, 1131, 1132, 1133, 1134, 1136, 1137, 1165, 1241, 1247, 1248, 1249, 1250, 1251, 1252, 1254, 1254, 1255, 1257, 1258, 1259, 1261, 1262, 1264, 1266, 1271, 1305, 1305, 1306, 1306, 1307, 1307, 1308, 1309, 1345, 1346, 1354, 1355, 1356, 1357, 1358, 1359, 1360, 1361, 1362, 1364, 1365, 1367, 1368, 1369, 1370, 1371, 1385, 1407, 1409, 1412, 1412, 1414, 1415, 1416, 1417, 1418, 1418, 1421, 1423, 1426, 1457, 1460, 1462, 1471, 1473, 1474, 1475, 1476, 1477, 1478, 1480, 1483, 1484, 1485, 1488, 1517, 1518, 1531, 1532, 1533, 1534, 1535, 1536, 1538, 1556, 1557, 1587, 1598, 1600, 1601, 1621, 1623, 1624, 1625, 1114/1625, 1626, 1012/1626, 1627, 32/1627, 1627, 1629, 1630, 32/1631, 460/1632, 1108/1633, 1718/1634, 1634, 1158/1634, 2040/1635, 742/1635, 1110/1635, 1636, </t>
  </si>
  <si>
    <t xml:space="preserve">2040/1636, 2040/1637, 1639, 1913/1640, 2203/1643, 1709/1645, 1000/1654, 1410/1655, 715/1656, 1666/1657, 1094/1658, 1125/1659, 460/1660, 1660, 1543/1661, 1662/1662, 1664, 1666, 1099/1666, 1668, 1669, 1705, 1709, 1713, 1714, 1715, 1716, 1717, 1718, 1752, 1754, 1760, 1804, 1805, 1806, 1820, 1835, 1836, 1837, 1838, 1839, 1840, 1841, 1843, 1864, 1865, 1867, 1869, 1872, 1873, 1874, 1875, 1878, 1880, 1882, 1883, 1884, 1885, 1886, 1887, 1888, 1889, 1890, 1891, 1892, 1894, 1895, 1901, 1904, 1908, 1909, 1910, 1911, 1912, 1913, 1914, 1919, 1921, 1922, 1925, 1926, 1928, 1929, 1930, 1934, 1935, 1937, 1944, 1979, 1981, 1982, 1985, 1986, 1987, 1988, 1989, 1990, 1991, 1992, 1993, 1995, 1997, 1998, 1999, 2000, 2001, 2003, 2004, 2010, 2011, 2012, 2013, 2014, 2015, 2016, 2017, 2018, 2020, 2022, 2023, 2024, 2025, 2026, 2027, 2028, 2029, 2030, 2031, 2034, 2036, 2037, 2039, 2043, 2045, 2046, 2047, 2048, 2049, 2050, 2051, 2052, 2053, 2069, 2071, 2072, 2176, 2179, 2201, 2202, 2208, 2210, 2224, 2227, 2236, 2241, 2245, 2246, 2256, 2302, 2309, 2315, 2398, 2400, </t>
  </si>
  <si>
    <t xml:space="preserve">828/2491, 1357/2498, 746/2517, 720/2524, 1255/2528, 1255/2529, 1255/2530, 1255/2531, 720/2535, 720/2536, 1121/2537, 868/2537, 869/2538, 1357/2539, 1130/2540, 1133/2541, 1059/2542, 2224/2543, 674/2546, 674/2547, 678/2548, 678/2549, 678/2551, 674/2553, 674/2554, 674/2555, 674/2559, 58/2566, 674/2567, 674/2568, 674/2569, 674/2570, 674/2571, 674/2572, 678/2573, 674/2585, 712/2586, 890/2587, 678/2595, 2206/2595, 678/2596, 1124/2598, 678/2600, 1055/2602, 1669/2611, 1251/2613, 2196/2614, 1095/2615, 1666/2620, 712/2622, 579/2641, 572/2642, 1286/2643, 714/2644, 163/2647, 1045/2648, 1410/2650, 2208/2650, 2208/2651, 1094/2652, 1039/2654, 2224/2655, 2224/2656, 2224/2657, 1073/2659, 2210/2660, 1114/2661, 1410/2662, 132/2664, 132/2665, 132/2666, 126/2667, 132/2668, 132/2669, 487/2970, 126/2973, 129/2978, 1901/2978, 1908/2979, 129/2979, 2564/2981, 1114/2983, 1287/2987, 1129/2988, 126/2990, </t>
  </si>
  <si>
    <t xml:space="preserve">2208/2998, 132/2998, 2208/2999, 1242/3001, 126/3003, 1253/3004, 1253/3005, 1253/3006, 1253/3007, 154/3008, 154/3009, 154/3010, 434/3011, 434/3012, 434/3013, 434/3014, 434/3016, 434/3018, 434/3019, 434/3020, 33/3021, 33/3022, 33/3023, 33/3024, 33/3025, 33/3026, 33/3027, 129/3030, 129/3031, 516/3033, 434/3034, 516/3035, 516/3036, 516/3039, 513/3039, 516/3040, 513/3041, 1837/3042, 1840/3043, 460/3044, 438/3045, 438/3051, 436/3052, 678/3053, 1106/3057, 1247/3058, 1629/3062, 460/3062, 460/3063, 711/3566, 1113/3567, 438/3572, 460/3575, 700/3578, 460/3579, 417/3579, 2208/3584, 90/3590, 674/3590, 90/3591, 91/3592, 90/3594, 487/3597, 487/3598, 1071/3599, 434/3600, 437/3606, 1109/3616, 2208/3617, 1846/3618, 1629/3619, 92/3620, 1629/3621, 519/3623, 183/3623, 1108/3624, 452/3627, 431/3631, 431/3635, 436/3640, 434/3644, 438/3644, 674/3646, 92/3648, 1131/3649, 1024/3650, 438/3653, 619/3658, 431/3671, 384/3672, 384/3674, </t>
  </si>
  <si>
    <t xml:space="preserve">487/3688, 2203/3694, 2205/3695, 678/3696, 32/3698, 2317/3700, 2317/3701, 665/3702, 437/3703, 2308/3705, 226/3706, 2307/3706, 452/3707, 452/3708, 452/3709, 452/3710, 452/3711, 452/3713, 452/3722, 452/3723, 1662/3725, 384/3727, 384/3728, 2308/3734, 1999/3744, 452/3745, 163/3747, 384/3748, 151/3750, 151/3751, 151/3754, 151/3756, 163/3760, 766/3768, 742/3769, 434/3773, 437/3776, 219/3779, 678/3781, 662/3787, 663/3788, 674/3789, 678/3790, 126/3790, 2205/3791, 678/3794, 384/3794, 227/3795, 438/3796, 674/3803, 766/3804, 678/3832, 32/3835, 163/3841, 2060/3845, 227/3846, 226/3847, 226/3848, 126/3850, 712/3852, 782/3854, 2241/3855, 1759/3860, 663/3863, 132/3867, 1078/3869, 438/3874, 1346/3878, 256/3887, 758/3888, 2049/3889, 122/3895, 2151/3906, 2174/3907, 226/3908, 2174/3913, 2175/3914, 2175/3915, 2154/3931, 742/3932, 496/3934, 496/3935, 496/3936, 1054/3937, 2045/3943, 1109/3945, 1109/3946, </t>
  </si>
  <si>
    <t xml:space="preserve">1109/3947, 1846/3948, 1709/3949, 674/3950, 674/3951, 641/3956, 1213/3957, 2069/3958, 2203/3960, 1415/3964, 1416/3965, 1022/3968, 1074/3970, 640/3971, 674/3972, 1760/3974, 1108/3976, 686/3977, 682/3979, 678/3989, 195/3992, 132/3993, 2203/3997, 494/3998, 496/3999, 1045/4001, 2000/4002, 641/4003, 494/4014, 766/4030, 1485/4035, 147/4042, 777/4044, 494/4047, 493/4050, 494/4052, 1709/4072, 1709/4073, 595/4099, 595/4100, 478/4101, 586/4102, 661/4104, 412/4111, 412/4123, 412/4126, 762/4133, 763/4134, 595/4138, 496/4139, 494/4142, 687/4153, 2243/4155, 2238/4156, 2243/4158, 2243/4159, 2243/4161, 2243/4162, 2243/4163, 674/4166, 674/4167, 660/4181, 660/4182, 2238/4183, 2156/4891, 2243/4894, 641/4897, 701/4900, 1028/4903, 674/4909, 2238/4913, 2238/4914, 1080/4915, 2201/4920, 2202/4922, 678/4924, 678/4927, 2201/4936, 2202/4937, 660/4938, 660/4939, 1952/4940, 577/4941, 578/4943, </t>
  </si>
  <si>
    <t>2048/4944, 2238/4951, 2426/4968, 32/4971, 687/4972, 687/4973, 482/4978, 482/4979, 687/4980, 687/4981, 577/5021, 1408/5024, 424/5027, 424/5029, 424/5030, 424/5031, 424/5034, 1709/5047, 1709/5055, 1709/5056, 195/5057, 1069/5060, 1387/5062, 126/5069, 725/5075, 1254/5097, 1629/1710,  1650</t>
  </si>
  <si>
    <t>1, 2, 6, 7, 8, 10, 12, 20, 36, 44, 47, 49, 50, 51, 55, 94, 115, 116, 117, 157, 158, 159, 160, 162, 166, 167, 170, 183, 184, 186, 187, 188, 190, 192, 196, 211, 213, 218, 221, 223, 225, 227, 229, 230, 231, 236, 237, 240, 241, 257, 258, 259, 260, 264, 268, 274, 275, 277, 283, 285, 301, 345, 183/357, 647/367, 392, 402, 404, 408, 409, 413, 425, 427, 433, 437, 441, 442, 443, 444, 449, 451, 453, 462, 463, 477, 481, 486, 488, 498, 499, 501, 505, 527, 535, 545, 546, 547, 549, 553, 556, 561, 565, 566, 567, 568, 569, 570, 580, 589, 598, 604, 609, 623, 632, 644, 645, 646, 647, 651, 675, 684, 691, 692, 699, 707, 708, 709, 716, 724, 743, 744, 745, 747, 748, 749, 750, 751, 772, 783, 801, 811, 812, 813, 816, 817, 820, 821, 822, 823, 827, 833, 839, 846, 857, 867, 888, 891, 892, 893, 896, 898, 1016, 1017, 1018, 1019, 1020, 1023, 1049, 1050, 1056, 1057, 1075, 1084, 1085, 1089, 1105, 1135, 1138, 1139, 1140, 1141, 1142, 1143, 1146, 1148, 1151, 1152, 1153, 1155, 1156, 1157, 1164, 1184, 1188, 1209, 1210, 1210, 1226, 1227, 1233, 1235, 1244, 1246, 1256, 1260, 1263, 1265,</t>
  </si>
  <si>
    <t xml:space="preserve"> 1267, 1268, 1269, 1270, 1272, 1273, 1274, 1275, 1276, 1277, 1278, 1279, 1280, 1281, 1289, 1290, 1297, 1298, 1299, 1300, 1301, 1302, 1303, 1304, 1310, 1317, 1343, 1344, 1347, 1348, 1349, 1350, 1351, 1352, 1353, 1376, 1399, 1402, 1403, 1413, 1413, 1422, 1424, 1428, 1429, 1430, 1431, 1432, 1433, 1434, 1436, 1440, 1461, 1479, 1481, 1482, 1486, 1487, 1516, 1523, 1524, 1529, 1530, 1537, 1544, 1549, 1551, 1552, 1553, 1554, 1562, 1563, 1564, 1567, 1570, 1571, 1572, 1573, 1574, 1576, 1577, 1578, 1579, 1580, 1595, 1597, 1602, 1604, 1606, 1609, 1622, 1635, 1638, 1244/1643, 1643, 1645, 1663, 1673, 1679, 1680, 1699, 1700, 1712, 1719, 1720, 1721, 1722, 1733, 1749, 1766, 1790, 1807, 1821, 1868, 1881, 1893, 1896, 1900, 1923, 1924, 1927, 1931, 1951, 1954, 1983, 1984, 1994, 1996, 2002, 2005, 2019, 2021, 2032, 2033, 2035, 2038, 2040, 2041, 2042, 2057, 2058, 2063, 2064, 2065, 2066, 2079, 2083, 2149, 2161, 2162, 2172, 2183, 2184, 2185, 2186, 2187, 2188, 2189, 2190, 2193, 2204, 2214, 2215, 2218, 2219, 2222, 2225, 2226, 2229, 2233, 2240, 2248, 2249, 2250, 2251, 2252, 2253, 2254, 2255, 2296, 2338,</t>
  </si>
  <si>
    <t xml:space="preserve"> 2339, 2340, 2358, 2359, 2399, 2415, 2419, 2473, 2476, 2103/2477, 2103/2478, 587/2479, 632/2480, 632/2481, 632/2482, 604/2483, 675/2484, 671/2489, 1188/2562, 1188/2581, 708/2621, 1900/2977, 227/3050, 183/3059, 183/3060, 437/3569, 227/3575, 437/3576, 183/3586, 437/3604, 437/3642, 227/3665, 437/3680, 227/3688, 437/3834, 227/3843, 213/3903, 437/3905, 437/3911, 437/3921, 213/4010, 227/4051, 225/4071, 223/4085, 225/4088, 227/4127, 227/4148, 225/4150, 225/4899, 707/4901, 213/4921, 225/4934, 213/4950, 223/5003, 1135/5096</t>
  </si>
  <si>
    <t>4, 5, 66, 67, 69, 70, 71, 78, 79, 80, 81, 84, 89, 90, 91, 96, 106, 108, 109, 109, 110, 111, 112, 118, 121, 123, 125, 283, 284, 285, 287, 298, 299, 300, 301, 302, 303, 305, 306, 307, 308, 309, 310, 311, 312, 313, 314, 315, 316, 319, 320, 321, 322, 323, 324, 325, 326, 327, 329, 331, 332, 333, 334, 335,336, 337, 341, 342, 344, 345, 346, 349, 350,351, 352, 353, 354, 355, 356, 357, 358, 336/428, 312/430, 125/439, 83/442, 84/443, 71/444, 347/446, 106/447, 106/449, 106/450,106/451, 106/452, 108/453, 320/464, 347/469, 305/476, 336/479, 325/480, 347/482, 352/483, 84/484, 71/485, 285/488, 66/490, 336/494, 82/495, 84/496, 82/498, 82/499, 90/501, 90/502, 325/503, 325/609, 80/614, 80/616, 336/619, 90/624, 325/626, 358/634, 312/635, 90/636, 84/640, 84/642, 90/644, 306/645, 312/648, 312/649, 312/650, 346/654, 312/658, 312/659, 84/664, 310/665, 307/669, 306/671, 309/681, 307/683, 307/689,309/690, 307/691, 307/693, 346/698, 347/702, 310/703, 80/704, 92/705,96/706, 310/709, 320/718, 311/719, 346/725, 352/728, 352/729, 81/731, 81/732, 81/733, 352/734, 306/735, 320/737</t>
  </si>
  <si>
    <t>307/699, 307/700, 317/701, 346/707, 346/708, 343/710, 304/712, 304/713, 304/714, 346/715, 158/716, 158/717, 312/720, 312/721, 343/722, 317/723, 343/730</t>
  </si>
  <si>
    <t>22, 23, 25, 29, 29, 30, 33, 34, 35, 36, 37, 38, 51, 52, 53, 54, 55, 56, 57, 58, 59, 60, 61, 62, 63, 64, 65, 68, 69, 70, 71, 73, 74, 79, 80, 81, 82, 83, 84, 85, 86, 87, 88, 89, 90, 91, 92, 93, 96, 97, 98, 99, 100, 101, 102, 106, 108, 109,111, 113, 114, 115, 116, 124, 128, 129,136, 137, 138, 139, 140, 141, 142, 143,144, 147, 148, 149, 150, 151, 167, 178,183, 184, 185, 186, 188, 71/195, 186/197, 186/199, 88/203, 100/204, 88/205, 98/223, 31/231, 31/233, 31/235, 31/238, 82/243, 83/247, 83/248, 83/249, 80/254, 79/255, 83/256, 80/259, 79/260, 80/261, 80/262, 80/263, 80/264, 80/265, 82/266, 84/267, 84/268, 70/269, 70/270, 70/271, 70/272, 70/273, 70/274, 70/275, 84/276, 97/277, 70/278, 70/279, 70/280, 84/281, 84/282, 84/283, 93/284, 82/285, 82/286, 82/287, 82/288, 82/289, 102/290, 102/291, 82/292, 83/293, 68/294, 69/295, 69/296, 69/297, 96/298, 82/299, 82/300, 35/301, 84/302, 93/303, 96/304, 99/305, 82/306, 82/307, 82/308, 82/309, 82/310, 82/311, 82/312, 82/313, 37/315</t>
  </si>
  <si>
    <t xml:space="preserve">5, 7, 8, 9, 10, 12, 13, 14, 15, 16, 17, 18, 19, 20, 21, 22, 26, 28, 29, 30, 32, 33, 34, 35, 36, 37, 38, 39, 39, 40, 40, 41, 41, 42, 42, 44, 44, 46, 47, 48, 50, 50, 52, 52, 57, 57, 58, 59, 62, 64, 65, 66, 67, 68, 69, 70, 71, 72, 73, 74, 75, 76, 77, 78, 79, 80, 81, 82, 83, 84, 85, 86, 87, 88, 89, 90, 91, 92, 93, 95, 96, 97, 98, 102, 103, 104, 105, 106, 107, 108, 109, 110, 110, 111, 112, 113, 114, 115, 116, 117, 118, 119, 120, 121, 122, 123, 124, 125, 126, 128, 129, 130, 131, 133, 134, 135, 136, 138, 140, 141, 142, 143, 144, 145, 146, 147, 148, 149, 150, 151, 152, 153, 154, 155, 156, 157, 160, 163, 164, 165, 166, 168, 172, 173, 174, 176, 177, 178, 179, 179, 184, 185, 186, 187, 188, 191, 192, 193, 195, 202, 213, 214, 216, 217, 221, 222, 223, 225, 227, 228, 229, 230, 231, 232, 233, 234, 235, 236, 237, 238, 239, 240, 241, 243, 247, 248, 249, 251, 254, 255, 256, 257, 258, 259, 260, 262, 263, 264, 266, 267, 268, 269, 270, 271, 272, 273, 274, 277, 279, 281, 282, 283, 284, 285, 286, 287, 288, 289, 290, 291, 292, 293, 294, 295, 296, 297, 298, 299, 301, 302, 303, 304, 305, 306, 307, 308, 309, </t>
  </si>
  <si>
    <t>310, 311, 312, 313, 314, 315, 316, 317, 318, 319, 320, 321, 322, 323, 324, 325, 326, 327, 328, 329, 330, 331, 345, 346, 347, 348, 349, 350, 351, 352, 353, 354, 355, 359, 366, 367, 368, 369, 370, 372, 373, 377, 381, 389, 389, 134/390, 274/391, 122/392, 274/392, 282/393, 274/394, 274/395, 274/396, 274/397, 274/398, 151/402, 151/403, 233/405, 231/406, 98/407, 227/408</t>
  </si>
  <si>
    <t xml:space="preserve">20, 21, 22, 23, 24, 25, 26, 27, 28, 29, 30, 31, 32, 33, 34, 35, 37, 38, 39, 40, 41, 42, 43, 44, 45, 47, 48, 49, 50, 52, 54, 55, 56, 57, 60, 61, 62, 63, 64, 68, 83, 144, 145, 146, 147, 149, 150, 151, 152, 153, 154, 156, 157, 158, 159, 160, 161, 162, 171, 172, 173, 174, 177, 179, 180, 181, 183, 184, 185, 186, 187, 188, 189, 190, 191, 192, 193, 195, 196, 197, 198, 199, 200, 201, 203, 204, 205, 206, 207, 208, 210, 212, 213, 214, 215, 216, 217, 218, 219, 221, 222, 223, 224, 225, 226, 227, 228, 229, 232, 234, 235, 236, 237, 238, 239, 240, 241, 243, 244, 245, 246, 248, 249, 250, 251, 252, 253, 254, 255, 256, 257, 258, 260, 262, 263, 264, 265, 266, 267, 268, 269, 270, 273, 274, 275, 276, 277, 278, 279, 286, 288, 289, 290, 291, 292, 293, 294, 295, 296, 297, 304, 317, 318, 328, 338, 339, 340, 343, 348, 190/371, 143/372, 143/374, 305/375, 156/376, 143/377, 306/377, 285/378, 285/378, 143/379, 285/379, 217/380, 218/381, 347/382, 352/383, 347/384, </t>
  </si>
  <si>
    <t xml:space="preserve"> 343/441, 172/448, 325/454, 306/455, 320/456, 150/457, 150/458, 150/459, 150/460, 150/461, 150/462, 151/463, 198/465, 144/466, 144/467, 144/468, 347/470, 317/471, 144/472, 164/473, 165/474, 84/475, 38/486, 31/487, 317/491, 325/492, 343/493, 143/500, 325/608, 320/610, 320/611, 347/612, 347/613, 317/615, 306/617, 305/618, 317/620, 317/621, 306/622, 306/623, 30/625, 30/629, 30/630, 311/631, 318/632, 312/633, 26/637, 317/638, 317/639, 317/641, 311/643, 343/647, 306/651, 27/652, 346/653, 346/655, 346/656, 346/657, 312/660, 144/661, 311/662, 311/663, 318/666, 347/667, 343/668, 343/670, 343/672, 343/673, 343/674, 305/675, 307/676, 343/678, 312/679, 307/680, 307/682, 343/685, 306/686, 346/687, 346/688, 307/692, 149/694, 307/695, </t>
  </si>
  <si>
    <t>173/385, 325/386, 143/387, 143/388, 173/389, 193/390, 172/391, 304/392, 304/393, 304/394, 304/395, 304/396, 173/397, 69/398, 69/399, 106/400, 207/401, 173/402, 343/404, 343/405, 343/406, 343/407, 343/408, 343/409, 343/410, 343/411, 347/414, 352/415, 343/416, 150/417, 343/419, 285/420, 10/421, 143/422, 10/422, 10/423, 304/424, 317/425, 317/426, 173/427, 343/429, 343/431, 285/432, 343/433, 10/434, 66/435, 312/436, 343/437, 10/438,</t>
  </si>
  <si>
    <t>Comparative Statement of the land property for Rural Area</t>
  </si>
  <si>
    <t>Road side Plot</t>
  </si>
  <si>
    <t>State Highway
and
Expressway</t>
  </si>
  <si>
    <r>
      <rPr>
        <sz val="10"/>
        <rFont val="Arial MT"/>
        <family val="2"/>
      </rPr>
      <t>National
Highway</t>
    </r>
  </si>
  <si>
    <r>
      <rPr>
        <sz val="8"/>
        <rFont val="Arial MT"/>
        <family val="2"/>
      </rPr>
      <t>Project Area
(Social, Economic of</t>
    </r>
    <r>
      <rPr>
        <vertAlign val="superscript"/>
        <sz val="8"/>
        <rFont val="Arial MT"/>
        <family val="2"/>
      </rPr>
      <t xml:space="preserve"> </t>
    </r>
    <r>
      <rPr>
        <sz val="8"/>
        <rFont val="Arial MT"/>
        <family val="2"/>
      </rPr>
      <t>Other Development Project but not converted to Non-Agriculture
Purpose)</t>
    </r>
  </si>
  <si>
    <t>Sale statistics of the land property for Rural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</si>
</sst>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&quot;₹&quot;\ #,##0.00"/>
    <numFmt numFmtId="165" formatCode="_ * #,##0_ ;_ * \-#,##0_ ;_ * &quot;-&quot;??_ ;_ @_ 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10"/>
      <name val="Arial MT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.5"/>
      <name val="Arial MT"/>
    </font>
    <font>
      <b/>
      <sz val="10"/>
      <color theme="1"/>
      <name val="Arial Narrow"/>
      <family val="2"/>
    </font>
    <font>
      <sz val="8"/>
      <color rgb="FF000000"/>
      <name val="Times New Roman"/>
      <family val="1"/>
    </font>
    <font>
      <sz val="8"/>
      <name val="Arial MT"/>
      <family val="2"/>
    </font>
    <font>
      <vertAlign val="superscript"/>
      <sz val="8"/>
      <name val="Arial MT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1" xfId="0" applyBorder="1"/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top" shrinkToFit="1"/>
    </xf>
    <xf numFmtId="0" fontId="3" fillId="0" borderId="1" xfId="1" applyBorder="1" applyAlignment="1">
      <alignment horizontal="left" wrapText="1"/>
    </xf>
    <xf numFmtId="0" fontId="8" fillId="0" borderId="1" xfId="1" applyFont="1" applyBorder="1" applyAlignment="1">
      <alignment horizontal="center" vertical="top" shrinkToFi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3" fillId="0" borderId="1" xfId="1" applyBorder="1" applyAlignment="1">
      <alignment horizontal="left" vertical="top" wrapText="1"/>
    </xf>
    <xf numFmtId="0" fontId="10" fillId="0" borderId="1" xfId="1" applyFont="1" applyBorder="1" applyAlignment="1">
      <alignment horizontal="left" vertical="top" wrapText="1"/>
    </xf>
    <xf numFmtId="0" fontId="3" fillId="0" borderId="1" xfId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top" wrapText="1"/>
    </xf>
    <xf numFmtId="0" fontId="10" fillId="0" borderId="1" xfId="1" applyFont="1" applyBorder="1" applyAlignment="1">
      <alignment horizontal="left" vertical="top" wrapText="1"/>
    </xf>
    <xf numFmtId="0" fontId="3" fillId="0" borderId="1" xfId="1" applyBorder="1" applyAlignment="1">
      <alignment horizontal="left" vertical="top" wrapText="1"/>
    </xf>
    <xf numFmtId="0" fontId="10" fillId="0" borderId="1" xfId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/>
    </xf>
    <xf numFmtId="0" fontId="15" fillId="0" borderId="5" xfId="0" applyFont="1" applyBorder="1" applyAlignment="1">
      <alignment horizontal="right" vertical="top" wrapText="1"/>
    </xf>
    <xf numFmtId="0" fontId="15" fillId="0" borderId="5" xfId="0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 wrapText="1"/>
    </xf>
    <xf numFmtId="3" fontId="16" fillId="0" borderId="1" xfId="1" applyNumberFormat="1" applyFont="1" applyBorder="1" applyAlignment="1">
      <alignment horizontal="right" vertical="top" wrapText="1"/>
    </xf>
    <xf numFmtId="0" fontId="17" fillId="0" borderId="1" xfId="1" applyFont="1" applyBorder="1" applyAlignment="1">
      <alignment horizontal="left" vertical="top" wrapText="1"/>
    </xf>
    <xf numFmtId="0" fontId="16" fillId="0" borderId="1" xfId="1" applyFont="1" applyBorder="1" applyAlignment="1">
      <alignment horizontal="left" vertical="top" wrapText="1"/>
    </xf>
    <xf numFmtId="0" fontId="15" fillId="0" borderId="1" xfId="0" applyFont="1" applyBorder="1"/>
    <xf numFmtId="1" fontId="15" fillId="0" borderId="1" xfId="0" applyNumberFormat="1" applyFont="1" applyBorder="1"/>
    <xf numFmtId="0" fontId="10" fillId="0" borderId="1" xfId="1" applyFont="1" applyBorder="1" applyAlignment="1">
      <alignment horizontal="left" vertical="top" wrapText="1"/>
    </xf>
    <xf numFmtId="0" fontId="17" fillId="0" borderId="1" xfId="1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vertical="top"/>
    </xf>
    <xf numFmtId="9" fontId="0" fillId="0" borderId="5" xfId="3" applyFont="1" applyBorder="1" applyAlignment="1">
      <alignment horizontal="center" vertical="top"/>
    </xf>
    <xf numFmtId="0" fontId="19" fillId="0" borderId="1" xfId="0" applyFont="1" applyBorder="1" applyAlignment="1">
      <alignment vertical="top"/>
    </xf>
    <xf numFmtId="0" fontId="19" fillId="0" borderId="5" xfId="0" applyFont="1" applyBorder="1" applyAlignment="1">
      <alignment horizontal="right" vertical="top" wrapText="1"/>
    </xf>
    <xf numFmtId="0" fontId="19" fillId="0" borderId="5" xfId="0" applyFont="1" applyBorder="1" applyAlignment="1">
      <alignment horizontal="center" vertical="top"/>
    </xf>
    <xf numFmtId="3" fontId="18" fillId="0" borderId="1" xfId="1" applyNumberFormat="1" applyFont="1" applyBorder="1" applyAlignment="1">
      <alignment horizontal="right" vertical="top" wrapText="1"/>
    </xf>
    <xf numFmtId="165" fontId="18" fillId="0" borderId="1" xfId="2" applyNumberFormat="1" applyFont="1" applyBorder="1" applyAlignment="1">
      <alignment horizontal="right" vertical="top" wrapText="1"/>
    </xf>
    <xf numFmtId="165" fontId="19" fillId="0" borderId="1" xfId="2" applyNumberFormat="1" applyFont="1" applyBorder="1" applyAlignment="1">
      <alignment vertical="top"/>
    </xf>
    <xf numFmtId="165" fontId="19" fillId="0" borderId="5" xfId="2" applyNumberFormat="1" applyFont="1" applyBorder="1" applyAlignment="1">
      <alignment horizontal="right" vertical="top" wrapText="1"/>
    </xf>
    <xf numFmtId="165" fontId="19" fillId="0" borderId="5" xfId="2" applyNumberFormat="1" applyFont="1" applyBorder="1" applyAlignment="1">
      <alignment horizontal="center" vertical="top"/>
    </xf>
    <xf numFmtId="0" fontId="20" fillId="0" borderId="1" xfId="1" applyFont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NumberFormat="1" applyFont="1" applyBorder="1" applyAlignment="1">
      <alignment vertical="top" wrapText="1"/>
    </xf>
    <xf numFmtId="0" fontId="14" fillId="0" borderId="1" xfId="0" applyNumberFormat="1" applyFont="1" applyBorder="1" applyAlignment="1">
      <alignment horizontal="left" vertical="top" wrapText="1"/>
    </xf>
    <xf numFmtId="0" fontId="21" fillId="0" borderId="1" xfId="1" applyFont="1" applyBorder="1" applyAlignment="1">
      <alignment horizontal="left" vertical="top" wrapText="1"/>
    </xf>
    <xf numFmtId="0" fontId="21" fillId="0" borderId="1" xfId="1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9" fontId="15" fillId="0" borderId="5" xfId="3" applyFont="1" applyBorder="1" applyAlignment="1">
      <alignment horizontal="center" vertical="top"/>
    </xf>
    <xf numFmtId="165" fontId="23" fillId="0" borderId="5" xfId="2" applyNumberFormat="1" applyFont="1" applyBorder="1" applyAlignment="1">
      <alignment horizontal="center" vertical="top"/>
    </xf>
    <xf numFmtId="165" fontId="23" fillId="0" borderId="5" xfId="2" applyNumberFormat="1" applyFont="1" applyBorder="1" applyAlignment="1">
      <alignment horizontal="right" vertical="top" wrapText="1"/>
    </xf>
    <xf numFmtId="165" fontId="18" fillId="0" borderId="1" xfId="2" applyNumberFormat="1" applyFont="1" applyBorder="1" applyAlignment="1">
      <alignment horizontal="left" vertical="top" wrapText="1"/>
    </xf>
    <xf numFmtId="165" fontId="23" fillId="0" borderId="1" xfId="2" applyNumberFormat="1" applyFont="1" applyBorder="1" applyAlignment="1">
      <alignment vertical="top"/>
    </xf>
    <xf numFmtId="0" fontId="0" fillId="0" borderId="1" xfId="0" applyFont="1" applyBorder="1" applyAlignment="1">
      <alignment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0" fillId="0" borderId="1" xfId="1" applyFont="1" applyBorder="1" applyAlignment="1">
      <alignment horizontal="left" vertical="top" wrapText="1"/>
    </xf>
    <xf numFmtId="0" fontId="22" fillId="0" borderId="2" xfId="1" applyFont="1" applyBorder="1" applyAlignment="1">
      <alignment horizontal="left" vertical="top"/>
    </xf>
    <xf numFmtId="0" fontId="22" fillId="0" borderId="3" xfId="1" applyFont="1" applyBorder="1" applyAlignment="1">
      <alignment horizontal="left" vertical="top"/>
    </xf>
    <xf numFmtId="0" fontId="22" fillId="0" borderId="4" xfId="1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2" fillId="0" borderId="1" xfId="1" applyFont="1" applyBorder="1" applyAlignment="1">
      <alignment horizontal="left" vertical="top"/>
    </xf>
    <xf numFmtId="0" fontId="9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11" fillId="0" borderId="1" xfId="1" applyFont="1" applyBorder="1" applyAlignment="1">
      <alignment horizontal="left" vertical="top" wrapText="1"/>
    </xf>
    <xf numFmtId="0" fontId="24" fillId="0" borderId="1" xfId="1" applyFont="1" applyBorder="1" applyAlignment="1">
      <alignment horizontal="left" vertical="top" wrapText="1"/>
    </xf>
    <xf numFmtId="0" fontId="25" fillId="0" borderId="1" xfId="1" applyFont="1" applyBorder="1" applyAlignment="1">
      <alignment horizontal="left" vertical="top" wrapText="1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opLeftCell="A36" workbookViewId="0">
      <selection activeCell="O35" sqref="O35"/>
    </sheetView>
  </sheetViews>
  <sheetFormatPr defaultRowHeight="15"/>
  <cols>
    <col min="1" max="1" width="7.28515625" customWidth="1"/>
    <col min="2" max="2" width="8.42578125" customWidth="1"/>
    <col min="5" max="5" width="40.7109375" customWidth="1"/>
    <col min="6" max="6" width="10.42578125" customWidth="1"/>
    <col min="7" max="7" width="10.7109375" customWidth="1"/>
    <col min="8" max="9" width="9.85546875" customWidth="1"/>
    <col min="10" max="10" width="10" customWidth="1"/>
    <col min="11" max="11" width="6.140625" customWidth="1"/>
    <col min="12" max="12" width="7.5703125" customWidth="1"/>
  </cols>
  <sheetData>
    <row r="1" spans="1:13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3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3" ht="18.75">
      <c r="A3" s="68" t="s">
        <v>122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3">
      <c r="A4" s="1" t="s">
        <v>2</v>
      </c>
      <c r="B4" s="1"/>
      <c r="C4" s="1"/>
      <c r="D4" s="1"/>
      <c r="E4" s="1"/>
      <c r="F4" s="1"/>
      <c r="G4" s="1"/>
    </row>
    <row r="5" spans="1:13">
      <c r="A5" s="1" t="s">
        <v>3</v>
      </c>
      <c r="B5" s="1"/>
      <c r="C5" s="1"/>
      <c r="D5" s="1"/>
      <c r="E5" s="1"/>
      <c r="F5" s="1"/>
      <c r="G5" s="1"/>
    </row>
    <row r="6" spans="1:13">
      <c r="A6" s="69" t="s">
        <v>72</v>
      </c>
      <c r="B6" s="69"/>
      <c r="C6" s="69"/>
      <c r="D6" s="69"/>
      <c r="E6" s="69"/>
      <c r="F6" s="69" t="s">
        <v>73</v>
      </c>
      <c r="G6" s="69"/>
    </row>
    <row r="7" spans="1:13">
      <c r="A7" s="1" t="s">
        <v>71</v>
      </c>
      <c r="B7" s="1"/>
    </row>
    <row r="8" spans="1:13">
      <c r="A8" s="58" t="s">
        <v>4</v>
      </c>
      <c r="B8" s="58" t="s">
        <v>5</v>
      </c>
      <c r="C8" s="58" t="s">
        <v>6</v>
      </c>
      <c r="D8" s="58"/>
      <c r="E8" s="59" t="s">
        <v>7</v>
      </c>
      <c r="F8" s="60" t="s">
        <v>65</v>
      </c>
      <c r="G8" s="60"/>
      <c r="H8" s="60"/>
      <c r="I8" s="60"/>
      <c r="J8" s="60"/>
      <c r="K8" s="60"/>
      <c r="L8" s="60"/>
    </row>
    <row r="9" spans="1:13" s="3" customFormat="1" ht="114.75">
      <c r="A9" s="58"/>
      <c r="B9" s="58"/>
      <c r="C9" s="58"/>
      <c r="D9" s="58"/>
      <c r="E9" s="59"/>
      <c r="F9" s="5" t="s">
        <v>66</v>
      </c>
      <c r="G9" s="6" t="s">
        <v>67</v>
      </c>
      <c r="H9" s="7" t="s">
        <v>68</v>
      </c>
      <c r="I9" s="7" t="s">
        <v>69</v>
      </c>
      <c r="J9" s="8" t="s">
        <v>70</v>
      </c>
      <c r="K9" s="9" t="s">
        <v>8</v>
      </c>
      <c r="L9" s="6" t="s">
        <v>9</v>
      </c>
      <c r="M9" s="2"/>
    </row>
    <row r="10" spans="1:13">
      <c r="A10" s="10">
        <v>1</v>
      </c>
      <c r="B10" s="10">
        <v>2</v>
      </c>
      <c r="C10" s="10">
        <v>3</v>
      </c>
      <c r="D10" s="11"/>
      <c r="E10" s="10">
        <v>5</v>
      </c>
      <c r="F10" s="12">
        <v>6</v>
      </c>
      <c r="G10" s="10">
        <v>7</v>
      </c>
      <c r="H10" s="13">
        <v>8</v>
      </c>
      <c r="I10" s="13">
        <v>9</v>
      </c>
      <c r="J10" s="13">
        <v>10</v>
      </c>
      <c r="K10" s="13">
        <v>11</v>
      </c>
      <c r="L10" s="13">
        <v>12</v>
      </c>
    </row>
    <row r="11" spans="1:13" ht="67.5">
      <c r="A11" s="61" t="s">
        <v>10</v>
      </c>
      <c r="B11" s="63" t="s">
        <v>11</v>
      </c>
      <c r="C11" s="61" t="s">
        <v>12</v>
      </c>
      <c r="D11" s="15" t="s">
        <v>13</v>
      </c>
      <c r="E11" s="15"/>
      <c r="F11" s="15"/>
      <c r="G11" s="15"/>
      <c r="H11" s="14"/>
      <c r="I11" s="14"/>
      <c r="J11" s="14"/>
      <c r="K11" s="4"/>
      <c r="L11" s="4"/>
    </row>
    <row r="12" spans="1:13" ht="81">
      <c r="A12" s="61"/>
      <c r="B12" s="63"/>
      <c r="C12" s="61"/>
      <c r="D12" s="15" t="s">
        <v>14</v>
      </c>
      <c r="E12" s="15"/>
      <c r="F12" s="15"/>
      <c r="G12" s="15"/>
      <c r="H12" s="14"/>
      <c r="I12" s="14"/>
      <c r="J12" s="14"/>
      <c r="K12" s="4"/>
      <c r="L12" s="4"/>
    </row>
    <row r="13" spans="1:13" ht="67.5">
      <c r="A13" s="61"/>
      <c r="B13" s="63"/>
      <c r="C13" s="61" t="s">
        <v>15</v>
      </c>
      <c r="D13" s="15" t="s">
        <v>13</v>
      </c>
      <c r="E13" s="15"/>
      <c r="F13" s="15"/>
      <c r="G13" s="15"/>
      <c r="H13" s="14"/>
      <c r="I13" s="14"/>
      <c r="J13" s="14"/>
      <c r="K13" s="4"/>
      <c r="L13" s="4"/>
    </row>
    <row r="14" spans="1:13" ht="81">
      <c r="A14" s="61"/>
      <c r="B14" s="63"/>
      <c r="C14" s="61"/>
      <c r="D14" s="15" t="s">
        <v>16</v>
      </c>
      <c r="E14" s="15"/>
      <c r="F14" s="15"/>
      <c r="G14" s="15"/>
      <c r="H14" s="14"/>
      <c r="I14" s="14"/>
      <c r="J14" s="14"/>
      <c r="K14" s="4"/>
      <c r="L14" s="4"/>
    </row>
    <row r="15" spans="1:13" ht="67.5">
      <c r="A15" s="61"/>
      <c r="B15" s="63"/>
      <c r="C15" s="61" t="s">
        <v>17</v>
      </c>
      <c r="D15" s="15" t="s">
        <v>13</v>
      </c>
      <c r="E15" s="15"/>
      <c r="F15" s="15"/>
      <c r="G15" s="15"/>
      <c r="H15" s="14"/>
      <c r="I15" s="14"/>
      <c r="J15" s="14"/>
      <c r="K15" s="4"/>
      <c r="L15" s="4"/>
    </row>
    <row r="16" spans="1:13" ht="81">
      <c r="A16" s="61"/>
      <c r="B16" s="63"/>
      <c r="C16" s="61"/>
      <c r="D16" s="15" t="s">
        <v>14</v>
      </c>
      <c r="E16" s="45"/>
      <c r="F16" s="15"/>
      <c r="G16" s="15"/>
      <c r="H16" s="14"/>
      <c r="I16" s="14"/>
      <c r="J16" s="14"/>
      <c r="K16" s="4"/>
      <c r="L16" s="4"/>
    </row>
    <row r="17" spans="1:12" ht="360">
      <c r="A17" s="61"/>
      <c r="B17" s="61" t="s">
        <v>18</v>
      </c>
      <c r="C17" s="63" t="s">
        <v>19</v>
      </c>
      <c r="D17" s="16" t="s">
        <v>20</v>
      </c>
      <c r="E17" s="46" t="s">
        <v>87</v>
      </c>
      <c r="F17" s="41">
        <v>7000000</v>
      </c>
      <c r="G17" s="41">
        <v>7032000</v>
      </c>
      <c r="H17" s="42">
        <v>9000000</v>
      </c>
      <c r="I17" s="43">
        <f t="shared" ref="I17:J22" si="0">H17</f>
        <v>9000000</v>
      </c>
      <c r="J17" s="44">
        <f t="shared" si="0"/>
        <v>9000000</v>
      </c>
      <c r="K17" s="36">
        <f t="shared" ref="K17:K34" si="1">(H17-F17)/F17</f>
        <v>0.2857142857142857</v>
      </c>
      <c r="L17" s="4"/>
    </row>
    <row r="18" spans="1:12" ht="390">
      <c r="A18" s="61"/>
      <c r="B18" s="61"/>
      <c r="C18" s="63"/>
      <c r="D18" s="19" t="s">
        <v>20</v>
      </c>
      <c r="E18" s="47" t="s">
        <v>88</v>
      </c>
      <c r="F18" s="41">
        <v>7000000</v>
      </c>
      <c r="G18" s="41">
        <v>7032000</v>
      </c>
      <c r="H18" s="42">
        <v>9000000</v>
      </c>
      <c r="I18" s="43">
        <f t="shared" si="0"/>
        <v>9000000</v>
      </c>
      <c r="J18" s="44">
        <f t="shared" si="0"/>
        <v>9000000</v>
      </c>
      <c r="K18" s="36">
        <f t="shared" si="1"/>
        <v>0.2857142857142857</v>
      </c>
      <c r="L18" s="4"/>
    </row>
    <row r="19" spans="1:12" ht="390">
      <c r="A19" s="61"/>
      <c r="B19" s="61"/>
      <c r="C19" s="63"/>
      <c r="D19" s="19" t="s">
        <v>20</v>
      </c>
      <c r="E19" s="47" t="s">
        <v>89</v>
      </c>
      <c r="F19" s="41">
        <v>7000000</v>
      </c>
      <c r="G19" s="41">
        <v>7032000</v>
      </c>
      <c r="H19" s="42">
        <v>9000000</v>
      </c>
      <c r="I19" s="43">
        <f t="shared" si="0"/>
        <v>9000000</v>
      </c>
      <c r="J19" s="44">
        <f t="shared" si="0"/>
        <v>9000000</v>
      </c>
      <c r="K19" s="36">
        <f t="shared" si="1"/>
        <v>0.2857142857142857</v>
      </c>
      <c r="L19" s="4"/>
    </row>
    <row r="20" spans="1:12" ht="375">
      <c r="A20" s="61"/>
      <c r="B20" s="61"/>
      <c r="C20" s="63"/>
      <c r="D20" s="19" t="s">
        <v>20</v>
      </c>
      <c r="E20" s="47" t="s">
        <v>90</v>
      </c>
      <c r="F20" s="41">
        <v>7000000</v>
      </c>
      <c r="G20" s="41">
        <v>7032000</v>
      </c>
      <c r="H20" s="42">
        <v>9000000</v>
      </c>
      <c r="I20" s="43">
        <f t="shared" si="0"/>
        <v>9000000</v>
      </c>
      <c r="J20" s="44">
        <f t="shared" si="0"/>
        <v>9000000</v>
      </c>
      <c r="K20" s="36">
        <f t="shared" si="1"/>
        <v>0.2857142857142857</v>
      </c>
      <c r="L20" s="4"/>
    </row>
    <row r="21" spans="1:12" ht="345">
      <c r="A21" s="61"/>
      <c r="B21" s="61"/>
      <c r="C21" s="63"/>
      <c r="D21" s="19" t="s">
        <v>20</v>
      </c>
      <c r="E21" s="47" t="s">
        <v>91</v>
      </c>
      <c r="F21" s="41">
        <v>7000000</v>
      </c>
      <c r="G21" s="41">
        <v>7032000</v>
      </c>
      <c r="H21" s="42">
        <v>9000000</v>
      </c>
      <c r="I21" s="43">
        <f t="shared" si="0"/>
        <v>9000000</v>
      </c>
      <c r="J21" s="44">
        <f t="shared" si="0"/>
        <v>9000000</v>
      </c>
      <c r="K21" s="36">
        <f t="shared" si="1"/>
        <v>0.2857142857142857</v>
      </c>
      <c r="L21" s="4"/>
    </row>
    <row r="22" spans="1:12" ht="225">
      <c r="A22" s="61"/>
      <c r="B22" s="61"/>
      <c r="C22" s="63"/>
      <c r="D22" s="19" t="s">
        <v>20</v>
      </c>
      <c r="E22" s="47" t="s">
        <v>92</v>
      </c>
      <c r="F22" s="41">
        <v>7000000</v>
      </c>
      <c r="G22" s="41">
        <v>7032000</v>
      </c>
      <c r="H22" s="42">
        <v>9000000</v>
      </c>
      <c r="I22" s="43">
        <f t="shared" si="0"/>
        <v>9000000</v>
      </c>
      <c r="J22" s="44">
        <f t="shared" si="0"/>
        <v>9000000</v>
      </c>
      <c r="K22" s="36">
        <f t="shared" si="1"/>
        <v>0.2857142857142857</v>
      </c>
      <c r="L22" s="4"/>
    </row>
    <row r="23" spans="1:12" ht="210">
      <c r="A23" s="61"/>
      <c r="B23" s="61"/>
      <c r="C23" s="63"/>
      <c r="D23" s="16" t="s">
        <v>21</v>
      </c>
      <c r="E23" s="46" t="s">
        <v>37</v>
      </c>
      <c r="F23" s="41">
        <v>7000000</v>
      </c>
      <c r="G23" s="41">
        <v>7024000</v>
      </c>
      <c r="H23" s="42">
        <v>8800000</v>
      </c>
      <c r="I23" s="43">
        <f t="shared" ref="I23:I34" si="2">H23</f>
        <v>8800000</v>
      </c>
      <c r="J23" s="44">
        <f t="shared" ref="J23:J49" si="3">I23</f>
        <v>8800000</v>
      </c>
      <c r="K23" s="36">
        <f t="shared" si="1"/>
        <v>0.25714285714285712</v>
      </c>
      <c r="L23" s="4"/>
    </row>
    <row r="24" spans="1:12" ht="345">
      <c r="A24" s="61"/>
      <c r="B24" s="61"/>
      <c r="C24" s="61" t="s">
        <v>22</v>
      </c>
      <c r="D24" s="16" t="s">
        <v>23</v>
      </c>
      <c r="E24" s="48" t="s">
        <v>93</v>
      </c>
      <c r="F24" s="41">
        <v>7000000</v>
      </c>
      <c r="G24" s="41">
        <v>7065000</v>
      </c>
      <c r="H24" s="42">
        <v>8500000</v>
      </c>
      <c r="I24" s="43">
        <f t="shared" si="2"/>
        <v>8500000</v>
      </c>
      <c r="J24" s="44">
        <f t="shared" si="3"/>
        <v>8500000</v>
      </c>
      <c r="K24" s="36">
        <f t="shared" si="1"/>
        <v>0.21428571428571427</v>
      </c>
      <c r="L24" s="4"/>
    </row>
    <row r="25" spans="1:12" ht="360">
      <c r="A25" s="61"/>
      <c r="B25" s="61"/>
      <c r="C25" s="61"/>
      <c r="D25" s="19" t="s">
        <v>23</v>
      </c>
      <c r="E25" s="48" t="s">
        <v>94</v>
      </c>
      <c r="F25" s="41">
        <v>7000000</v>
      </c>
      <c r="G25" s="41">
        <v>7065000</v>
      </c>
      <c r="H25" s="42">
        <v>8500000</v>
      </c>
      <c r="I25" s="43">
        <f t="shared" si="2"/>
        <v>8500000</v>
      </c>
      <c r="J25" s="44">
        <f t="shared" si="3"/>
        <v>8500000</v>
      </c>
      <c r="K25" s="36">
        <f t="shared" si="1"/>
        <v>0.21428571428571427</v>
      </c>
      <c r="L25" s="4"/>
    </row>
    <row r="26" spans="1:12" ht="375">
      <c r="A26" s="61"/>
      <c r="B26" s="61"/>
      <c r="C26" s="61"/>
      <c r="D26" s="21" t="s">
        <v>23</v>
      </c>
      <c r="E26" s="48" t="s">
        <v>95</v>
      </c>
      <c r="F26" s="41">
        <v>7000000</v>
      </c>
      <c r="G26" s="41">
        <v>7065000</v>
      </c>
      <c r="H26" s="42">
        <v>8500000</v>
      </c>
      <c r="I26" s="43">
        <f t="shared" si="2"/>
        <v>8500000</v>
      </c>
      <c r="J26" s="44">
        <f t="shared" ref="J26" si="4">I26</f>
        <v>8500000</v>
      </c>
      <c r="K26" s="36">
        <f t="shared" si="1"/>
        <v>0.21428571428571427</v>
      </c>
      <c r="L26" s="4"/>
    </row>
    <row r="27" spans="1:12" ht="375">
      <c r="A27" s="61"/>
      <c r="B27" s="61"/>
      <c r="C27" s="61"/>
      <c r="D27" s="21" t="s">
        <v>23</v>
      </c>
      <c r="E27" s="48" t="s">
        <v>96</v>
      </c>
      <c r="F27" s="41">
        <v>7000000</v>
      </c>
      <c r="G27" s="41">
        <v>7065000</v>
      </c>
      <c r="H27" s="42">
        <v>8500000</v>
      </c>
      <c r="I27" s="43">
        <f t="shared" si="2"/>
        <v>8500000</v>
      </c>
      <c r="J27" s="44">
        <f t="shared" ref="J27" si="5">I27</f>
        <v>8500000</v>
      </c>
      <c r="K27" s="36">
        <f t="shared" si="1"/>
        <v>0.21428571428571427</v>
      </c>
      <c r="L27" s="4"/>
    </row>
    <row r="28" spans="1:12" ht="375">
      <c r="A28" s="61"/>
      <c r="B28" s="61"/>
      <c r="C28" s="61"/>
      <c r="D28" s="21" t="s">
        <v>23</v>
      </c>
      <c r="E28" s="48" t="s">
        <v>97</v>
      </c>
      <c r="F28" s="41">
        <v>7000000</v>
      </c>
      <c r="G28" s="41">
        <v>7065000</v>
      </c>
      <c r="H28" s="42">
        <v>8500000</v>
      </c>
      <c r="I28" s="43">
        <f t="shared" si="2"/>
        <v>8500000</v>
      </c>
      <c r="J28" s="44">
        <f t="shared" ref="J28" si="6">I28</f>
        <v>8500000</v>
      </c>
      <c r="K28" s="36">
        <f t="shared" si="1"/>
        <v>0.21428571428571427</v>
      </c>
      <c r="L28" s="4"/>
    </row>
    <row r="29" spans="1:12" ht="360">
      <c r="A29" s="61"/>
      <c r="B29" s="61"/>
      <c r="C29" s="61"/>
      <c r="D29" s="21" t="s">
        <v>23</v>
      </c>
      <c r="E29" s="48" t="s">
        <v>98</v>
      </c>
      <c r="F29" s="41">
        <v>7000000</v>
      </c>
      <c r="G29" s="41">
        <v>7065000</v>
      </c>
      <c r="H29" s="42">
        <v>8500000</v>
      </c>
      <c r="I29" s="43">
        <f t="shared" si="2"/>
        <v>8500000</v>
      </c>
      <c r="J29" s="44">
        <f t="shared" ref="J29" si="7">I29</f>
        <v>8500000</v>
      </c>
      <c r="K29" s="36">
        <f t="shared" si="1"/>
        <v>0.21428571428571427</v>
      </c>
      <c r="L29" s="4"/>
    </row>
    <row r="30" spans="1:12" ht="360">
      <c r="A30" s="61"/>
      <c r="B30" s="61"/>
      <c r="C30" s="61"/>
      <c r="D30" s="21" t="s">
        <v>23</v>
      </c>
      <c r="E30" s="48" t="s">
        <v>99</v>
      </c>
      <c r="F30" s="41">
        <v>7000000</v>
      </c>
      <c r="G30" s="41">
        <v>7065000</v>
      </c>
      <c r="H30" s="42">
        <v>8500000</v>
      </c>
      <c r="I30" s="43">
        <f t="shared" si="2"/>
        <v>8500000</v>
      </c>
      <c r="J30" s="44">
        <f t="shared" ref="J30" si="8">I30</f>
        <v>8500000</v>
      </c>
      <c r="K30" s="36">
        <f t="shared" si="1"/>
        <v>0.21428571428571427</v>
      </c>
      <c r="L30" s="4"/>
    </row>
    <row r="31" spans="1:12" ht="375">
      <c r="A31" s="61"/>
      <c r="B31" s="61"/>
      <c r="C31" s="61"/>
      <c r="D31" s="21" t="s">
        <v>23</v>
      </c>
      <c r="E31" s="48" t="s">
        <v>100</v>
      </c>
      <c r="F31" s="41">
        <v>7000000</v>
      </c>
      <c r="G31" s="41">
        <v>7065000</v>
      </c>
      <c r="H31" s="42">
        <v>8500000</v>
      </c>
      <c r="I31" s="43">
        <f t="shared" si="2"/>
        <v>8500000</v>
      </c>
      <c r="J31" s="44">
        <f t="shared" ref="J31" si="9">I31</f>
        <v>8500000</v>
      </c>
      <c r="K31" s="36">
        <f t="shared" si="1"/>
        <v>0.21428571428571427</v>
      </c>
      <c r="L31" s="4"/>
    </row>
    <row r="32" spans="1:12" ht="345">
      <c r="A32" s="61"/>
      <c r="B32" s="61"/>
      <c r="C32" s="61"/>
      <c r="D32" s="21" t="s">
        <v>23</v>
      </c>
      <c r="E32" s="48" t="s">
        <v>101</v>
      </c>
      <c r="F32" s="41">
        <v>7000000</v>
      </c>
      <c r="G32" s="41">
        <v>7065000</v>
      </c>
      <c r="H32" s="42">
        <v>8500000</v>
      </c>
      <c r="I32" s="43">
        <f t="shared" si="2"/>
        <v>8500000</v>
      </c>
      <c r="J32" s="44">
        <f t="shared" ref="J32" si="10">I32</f>
        <v>8500000</v>
      </c>
      <c r="K32" s="36">
        <f t="shared" si="1"/>
        <v>0.21428571428571427</v>
      </c>
      <c r="L32" s="4"/>
    </row>
    <row r="33" spans="1:12" ht="135">
      <c r="A33" s="61"/>
      <c r="B33" s="61"/>
      <c r="C33" s="61"/>
      <c r="D33" s="21" t="s">
        <v>23</v>
      </c>
      <c r="E33" s="48" t="s">
        <v>102</v>
      </c>
      <c r="F33" s="41">
        <v>7000000</v>
      </c>
      <c r="G33" s="41">
        <v>7065000</v>
      </c>
      <c r="H33" s="42">
        <v>8500000</v>
      </c>
      <c r="I33" s="43">
        <f t="shared" si="2"/>
        <v>8500000</v>
      </c>
      <c r="J33" s="44">
        <f t="shared" ref="J33" si="11">I33</f>
        <v>8500000</v>
      </c>
      <c r="K33" s="36">
        <f t="shared" si="1"/>
        <v>0.21428571428571427</v>
      </c>
      <c r="L33" s="4"/>
    </row>
    <row r="34" spans="1:12" ht="105">
      <c r="A34" s="61"/>
      <c r="B34" s="61"/>
      <c r="C34" s="61"/>
      <c r="D34" s="16" t="s">
        <v>24</v>
      </c>
      <c r="E34" s="49" t="s">
        <v>38</v>
      </c>
      <c r="F34" s="41">
        <v>7000000</v>
      </c>
      <c r="G34" s="41">
        <v>7041000</v>
      </c>
      <c r="H34" s="42">
        <v>8400000</v>
      </c>
      <c r="I34" s="43">
        <f t="shared" si="2"/>
        <v>8400000</v>
      </c>
      <c r="J34" s="44">
        <f t="shared" si="3"/>
        <v>8400000</v>
      </c>
      <c r="K34" s="36">
        <f t="shared" si="1"/>
        <v>0.2</v>
      </c>
      <c r="L34" s="4"/>
    </row>
    <row r="35" spans="1:12" ht="15" customHeight="1">
      <c r="A35" s="61"/>
      <c r="B35" s="75" t="s">
        <v>126</v>
      </c>
      <c r="C35" s="16" t="s">
        <v>25</v>
      </c>
      <c r="D35" s="17"/>
      <c r="E35" s="45"/>
      <c r="F35" s="41"/>
      <c r="G35" s="41"/>
      <c r="H35" s="42"/>
      <c r="I35" s="42"/>
      <c r="J35" s="44"/>
      <c r="K35" s="32"/>
      <c r="L35" s="4"/>
    </row>
    <row r="36" spans="1:12" ht="25.5">
      <c r="A36" s="61"/>
      <c r="B36" s="74"/>
      <c r="C36" s="18" t="s">
        <v>26</v>
      </c>
      <c r="D36" s="17"/>
      <c r="E36" s="45"/>
      <c r="F36" s="41"/>
      <c r="G36" s="41"/>
      <c r="H36" s="42"/>
      <c r="I36" s="42"/>
      <c r="J36" s="44"/>
      <c r="K36" s="32"/>
      <c r="L36" s="4"/>
    </row>
    <row r="37" spans="1:12" ht="96.75" customHeight="1">
      <c r="A37" s="61"/>
      <c r="B37" s="74"/>
      <c r="C37" s="16" t="s">
        <v>27</v>
      </c>
      <c r="D37" s="15"/>
      <c r="E37" s="45"/>
      <c r="F37" s="41"/>
      <c r="G37" s="41"/>
      <c r="H37" s="42"/>
      <c r="I37" s="42"/>
      <c r="J37" s="44"/>
      <c r="K37" s="32"/>
      <c r="L37" s="4"/>
    </row>
    <row r="38" spans="1:12" ht="375">
      <c r="A38" s="61" t="s">
        <v>28</v>
      </c>
      <c r="B38" s="16" t="s">
        <v>29</v>
      </c>
      <c r="C38" s="11"/>
      <c r="D38" s="11"/>
      <c r="E38" s="49" t="s">
        <v>103</v>
      </c>
      <c r="F38" s="41">
        <v>30000000</v>
      </c>
      <c r="G38" s="41">
        <v>30052500</v>
      </c>
      <c r="H38" s="42">
        <v>40000000</v>
      </c>
      <c r="I38" s="43">
        <f t="shared" ref="I38:I45" si="12">H38</f>
        <v>40000000</v>
      </c>
      <c r="J38" s="44">
        <f t="shared" si="3"/>
        <v>40000000</v>
      </c>
      <c r="K38" s="36">
        <f t="shared" ref="K38:K45" si="13">(H38-F38)/F38</f>
        <v>0.33333333333333331</v>
      </c>
      <c r="L38" s="4"/>
    </row>
    <row r="39" spans="1:12" ht="390">
      <c r="A39" s="61"/>
      <c r="B39" s="21" t="s">
        <v>29</v>
      </c>
      <c r="C39" s="11"/>
      <c r="D39" s="11"/>
      <c r="E39" s="50" t="s">
        <v>104</v>
      </c>
      <c r="F39" s="41">
        <v>30000000</v>
      </c>
      <c r="G39" s="41">
        <v>30052500</v>
      </c>
      <c r="H39" s="42">
        <v>40000000</v>
      </c>
      <c r="I39" s="43">
        <f t="shared" si="12"/>
        <v>40000000</v>
      </c>
      <c r="J39" s="44">
        <f t="shared" ref="J39" si="14">I39</f>
        <v>40000000</v>
      </c>
      <c r="K39" s="36">
        <f t="shared" si="13"/>
        <v>0.33333333333333331</v>
      </c>
      <c r="L39" s="4"/>
    </row>
    <row r="40" spans="1:12" ht="390">
      <c r="A40" s="61"/>
      <c r="B40" s="21" t="s">
        <v>29</v>
      </c>
      <c r="C40" s="11"/>
      <c r="D40" s="11"/>
      <c r="E40" s="50" t="s">
        <v>105</v>
      </c>
      <c r="F40" s="41">
        <v>30000000</v>
      </c>
      <c r="G40" s="41">
        <v>30052500</v>
      </c>
      <c r="H40" s="42">
        <v>40000000</v>
      </c>
      <c r="I40" s="43">
        <f t="shared" si="12"/>
        <v>40000000</v>
      </c>
      <c r="J40" s="44">
        <f t="shared" ref="J40" si="15">I40</f>
        <v>40000000</v>
      </c>
      <c r="K40" s="36">
        <f t="shared" si="13"/>
        <v>0.33333333333333331</v>
      </c>
      <c r="L40" s="4"/>
    </row>
    <row r="41" spans="1:12" ht="345">
      <c r="A41" s="61"/>
      <c r="B41" s="21" t="s">
        <v>29</v>
      </c>
      <c r="C41" s="11"/>
      <c r="D41" s="11"/>
      <c r="E41" s="50" t="s">
        <v>106</v>
      </c>
      <c r="F41" s="41">
        <v>30000000</v>
      </c>
      <c r="G41" s="41">
        <v>30052500</v>
      </c>
      <c r="H41" s="42">
        <v>40000000</v>
      </c>
      <c r="I41" s="43">
        <f t="shared" si="12"/>
        <v>40000000</v>
      </c>
      <c r="J41" s="44">
        <f t="shared" ref="J41" si="16">I41</f>
        <v>40000000</v>
      </c>
      <c r="K41" s="36">
        <f t="shared" si="13"/>
        <v>0.33333333333333331</v>
      </c>
      <c r="L41" s="4"/>
    </row>
    <row r="42" spans="1:12" ht="345">
      <c r="A42" s="61"/>
      <c r="B42" s="21" t="s">
        <v>29</v>
      </c>
      <c r="C42" s="11"/>
      <c r="D42" s="11"/>
      <c r="E42" s="50" t="s">
        <v>107</v>
      </c>
      <c r="F42" s="41">
        <v>30000000</v>
      </c>
      <c r="G42" s="41">
        <v>30052500</v>
      </c>
      <c r="H42" s="42">
        <v>40000000</v>
      </c>
      <c r="I42" s="43">
        <f t="shared" si="12"/>
        <v>40000000</v>
      </c>
      <c r="J42" s="44">
        <f t="shared" ref="J42" si="17">I42</f>
        <v>40000000</v>
      </c>
      <c r="K42" s="36">
        <f t="shared" si="13"/>
        <v>0.33333333333333331</v>
      </c>
      <c r="L42" s="4"/>
    </row>
    <row r="43" spans="1:12" ht="330">
      <c r="A43" s="61"/>
      <c r="B43" s="21" t="s">
        <v>29</v>
      </c>
      <c r="C43" s="11"/>
      <c r="D43" s="11"/>
      <c r="E43" s="50" t="s">
        <v>108</v>
      </c>
      <c r="F43" s="41">
        <v>30000000</v>
      </c>
      <c r="G43" s="41">
        <v>30052500</v>
      </c>
      <c r="H43" s="42">
        <v>40000000</v>
      </c>
      <c r="I43" s="43">
        <f t="shared" si="12"/>
        <v>40000000</v>
      </c>
      <c r="J43" s="44">
        <f t="shared" ref="J43" si="18">I43</f>
        <v>40000000</v>
      </c>
      <c r="K43" s="36">
        <f t="shared" si="13"/>
        <v>0.33333333333333331</v>
      </c>
      <c r="L43" s="4"/>
    </row>
    <row r="44" spans="1:12" ht="330">
      <c r="A44" s="61"/>
      <c r="B44" s="21" t="s">
        <v>29</v>
      </c>
      <c r="C44" s="11"/>
      <c r="D44" s="11"/>
      <c r="E44" s="50" t="s">
        <v>109</v>
      </c>
      <c r="F44" s="41">
        <v>30000000</v>
      </c>
      <c r="G44" s="41">
        <v>30052500</v>
      </c>
      <c r="H44" s="42">
        <v>40000000</v>
      </c>
      <c r="I44" s="43">
        <f t="shared" si="12"/>
        <v>40000000</v>
      </c>
      <c r="J44" s="44">
        <f t="shared" ref="J44" si="19">I44</f>
        <v>40000000</v>
      </c>
      <c r="K44" s="36">
        <f t="shared" si="13"/>
        <v>0.33333333333333331</v>
      </c>
      <c r="L44" s="4"/>
    </row>
    <row r="45" spans="1:12" ht="105">
      <c r="A45" s="61"/>
      <c r="B45" s="21" t="s">
        <v>29</v>
      </c>
      <c r="C45" s="11"/>
      <c r="D45" s="11"/>
      <c r="E45" s="50" t="s">
        <v>110</v>
      </c>
      <c r="F45" s="41">
        <v>30000000</v>
      </c>
      <c r="G45" s="41">
        <v>30052500</v>
      </c>
      <c r="H45" s="42">
        <v>40000000</v>
      </c>
      <c r="I45" s="43">
        <f t="shared" si="12"/>
        <v>40000000</v>
      </c>
      <c r="J45" s="44">
        <f t="shared" ref="J45" si="20">I45</f>
        <v>40000000</v>
      </c>
      <c r="K45" s="36">
        <f t="shared" si="13"/>
        <v>0.33333333333333331</v>
      </c>
      <c r="L45" s="4"/>
    </row>
    <row r="46" spans="1:12" ht="27">
      <c r="A46" s="61"/>
      <c r="B46" s="16" t="s">
        <v>30</v>
      </c>
      <c r="C46" s="11"/>
      <c r="D46" s="11"/>
      <c r="E46" s="45"/>
      <c r="F46" s="41"/>
      <c r="G46" s="41"/>
      <c r="H46" s="42"/>
      <c r="I46" s="42"/>
      <c r="J46" s="44"/>
      <c r="K46" s="31"/>
      <c r="L46" s="4"/>
    </row>
    <row r="47" spans="1:12" ht="27">
      <c r="A47" s="61"/>
      <c r="B47" s="16" t="s">
        <v>31</v>
      </c>
      <c r="C47" s="11"/>
      <c r="D47" s="11"/>
      <c r="E47" s="51" t="s">
        <v>39</v>
      </c>
      <c r="F47" s="41">
        <v>20000000</v>
      </c>
      <c r="G47" s="41"/>
      <c r="H47" s="42">
        <v>30000000</v>
      </c>
      <c r="I47" s="43">
        <f>H47</f>
        <v>30000000</v>
      </c>
      <c r="J47" s="44">
        <f t="shared" si="3"/>
        <v>30000000</v>
      </c>
      <c r="K47" s="36">
        <f>(H47-F47)/F47</f>
        <v>0.5</v>
      </c>
      <c r="L47" s="4"/>
    </row>
    <row r="48" spans="1:12" ht="27">
      <c r="A48" s="61"/>
      <c r="B48" s="16" t="s">
        <v>32</v>
      </c>
      <c r="C48" s="11"/>
      <c r="D48" s="11"/>
      <c r="E48" s="45"/>
      <c r="F48" s="41"/>
      <c r="G48" s="41"/>
      <c r="H48" s="42"/>
      <c r="I48" s="42"/>
      <c r="J48" s="44"/>
      <c r="K48" s="31"/>
      <c r="L48" s="4"/>
    </row>
    <row r="49" spans="1:12" ht="360">
      <c r="A49" s="15" t="s">
        <v>33</v>
      </c>
      <c r="B49" s="15"/>
      <c r="C49" s="15"/>
      <c r="D49" s="15"/>
      <c r="E49" s="46" t="s">
        <v>111</v>
      </c>
      <c r="F49" s="41">
        <v>7000000</v>
      </c>
      <c r="G49" s="41">
        <v>7092300</v>
      </c>
      <c r="H49" s="42">
        <v>9000000</v>
      </c>
      <c r="I49" s="43">
        <f>H49</f>
        <v>9000000</v>
      </c>
      <c r="J49" s="44">
        <f t="shared" si="3"/>
        <v>9000000</v>
      </c>
      <c r="K49" s="36">
        <f>(H49-F49)/F49</f>
        <v>0.2857142857142857</v>
      </c>
      <c r="L49" s="4"/>
    </row>
    <row r="50" spans="1:12" ht="390">
      <c r="A50" s="20" t="s">
        <v>33</v>
      </c>
      <c r="B50" s="20"/>
      <c r="C50" s="20"/>
      <c r="D50" s="20"/>
      <c r="E50" s="47" t="s">
        <v>112</v>
      </c>
      <c r="F50" s="28">
        <v>7000000</v>
      </c>
      <c r="G50" s="28">
        <v>7092300</v>
      </c>
      <c r="H50" s="24">
        <v>9000000</v>
      </c>
      <c r="I50" s="25">
        <f>H50</f>
        <v>9000000</v>
      </c>
      <c r="J50" s="26">
        <f t="shared" ref="J50" si="21">I50</f>
        <v>9000000</v>
      </c>
      <c r="K50" s="36">
        <f>(H50-F50)/F50</f>
        <v>0.2857142857142857</v>
      </c>
      <c r="L50" s="4"/>
    </row>
    <row r="51" spans="1:12" ht="195">
      <c r="A51" s="20" t="s">
        <v>33</v>
      </c>
      <c r="B51" s="20"/>
      <c r="C51" s="20"/>
      <c r="D51" s="20"/>
      <c r="E51" s="47" t="s">
        <v>113</v>
      </c>
      <c r="F51" s="40">
        <v>7000000</v>
      </c>
      <c r="G51" s="40">
        <v>7092300</v>
      </c>
      <c r="H51" s="37">
        <v>9000000</v>
      </c>
      <c r="I51" s="38">
        <f>H51</f>
        <v>9000000</v>
      </c>
      <c r="J51" s="39">
        <f t="shared" ref="J51" si="22">I51</f>
        <v>9000000</v>
      </c>
      <c r="K51" s="36">
        <f>(H51-F51)/F51</f>
        <v>0.2857142857142857</v>
      </c>
      <c r="L51" s="4"/>
    </row>
    <row r="52" spans="1:12" ht="15" customHeight="1">
      <c r="A52" s="64" t="s">
        <v>34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6"/>
    </row>
    <row r="57" spans="1:12">
      <c r="B57" t="s">
        <v>35</v>
      </c>
    </row>
    <row r="58" spans="1:12">
      <c r="D58" s="62" t="s">
        <v>36</v>
      </c>
      <c r="E58" s="62"/>
      <c r="F58" s="62"/>
      <c r="G58" s="62"/>
    </row>
  </sheetData>
  <mergeCells count="22">
    <mergeCell ref="A1:L1"/>
    <mergeCell ref="A2:L2"/>
    <mergeCell ref="A3:L3"/>
    <mergeCell ref="A6:E6"/>
    <mergeCell ref="F6:G6"/>
    <mergeCell ref="A38:A48"/>
    <mergeCell ref="D58:G58"/>
    <mergeCell ref="A11:A37"/>
    <mergeCell ref="B11:B16"/>
    <mergeCell ref="C11:C12"/>
    <mergeCell ref="C13:C14"/>
    <mergeCell ref="C15:C16"/>
    <mergeCell ref="B17:B34"/>
    <mergeCell ref="C17:C23"/>
    <mergeCell ref="C24:C34"/>
    <mergeCell ref="B35:B37"/>
    <mergeCell ref="A52:L52"/>
    <mergeCell ref="A8:A9"/>
    <mergeCell ref="B8:B9"/>
    <mergeCell ref="C8:D9"/>
    <mergeCell ref="E8:E9"/>
    <mergeCell ref="F8:L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21" workbookViewId="0">
      <selection activeCell="C23" sqref="A23:XFD23"/>
    </sheetView>
  </sheetViews>
  <sheetFormatPr defaultRowHeight="15"/>
  <cols>
    <col min="1" max="1" width="7.28515625" customWidth="1"/>
    <col min="2" max="2" width="8" customWidth="1"/>
    <col min="3" max="3" width="8.85546875" customWidth="1"/>
    <col min="5" max="5" width="43.28515625" customWidth="1"/>
    <col min="6" max="6" width="10.140625" customWidth="1"/>
    <col min="7" max="7" width="10" customWidth="1"/>
    <col min="8" max="8" width="10.85546875" customWidth="1"/>
    <col min="9" max="10" width="9.85546875" customWidth="1"/>
    <col min="11" max="11" width="5.85546875" customWidth="1"/>
    <col min="12" max="12" width="6.85546875" customWidth="1"/>
  </cols>
  <sheetData>
    <row r="1" spans="1:13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3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3" ht="18.75">
      <c r="A3" s="68" t="s">
        <v>122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3">
      <c r="A4" s="1" t="s">
        <v>2</v>
      </c>
      <c r="B4" s="1"/>
      <c r="C4" s="1"/>
      <c r="D4" s="1"/>
      <c r="E4" s="1"/>
      <c r="F4" s="1"/>
      <c r="G4" s="1"/>
    </row>
    <row r="5" spans="1:13">
      <c r="A5" s="1" t="s">
        <v>3</v>
      </c>
      <c r="B5" s="1"/>
      <c r="C5" s="1"/>
      <c r="D5" s="1"/>
      <c r="E5" s="1"/>
      <c r="F5" s="1"/>
      <c r="G5" s="1"/>
    </row>
    <row r="6" spans="1:13">
      <c r="A6" s="69" t="s">
        <v>72</v>
      </c>
      <c r="B6" s="69"/>
      <c r="C6" s="69"/>
      <c r="D6" s="69"/>
      <c r="E6" s="69"/>
      <c r="F6" s="69" t="s">
        <v>75</v>
      </c>
      <c r="G6" s="69"/>
    </row>
    <row r="7" spans="1:13">
      <c r="A7" s="1" t="s">
        <v>74</v>
      </c>
      <c r="B7" s="1"/>
    </row>
    <row r="8" spans="1:13" ht="15" customHeight="1">
      <c r="A8" s="58" t="s">
        <v>4</v>
      </c>
      <c r="B8" s="58" t="s">
        <v>5</v>
      </c>
      <c r="C8" s="58" t="s">
        <v>6</v>
      </c>
      <c r="D8" s="58"/>
      <c r="E8" s="59" t="s">
        <v>7</v>
      </c>
      <c r="F8" s="60" t="s">
        <v>65</v>
      </c>
      <c r="G8" s="60"/>
      <c r="H8" s="60"/>
      <c r="I8" s="60"/>
      <c r="J8" s="60"/>
      <c r="K8" s="60"/>
      <c r="L8" s="60"/>
    </row>
    <row r="9" spans="1:13" s="3" customFormat="1" ht="114.75">
      <c r="A9" s="58"/>
      <c r="B9" s="58"/>
      <c r="C9" s="58"/>
      <c r="D9" s="58"/>
      <c r="E9" s="59"/>
      <c r="F9" s="5" t="s">
        <v>66</v>
      </c>
      <c r="G9" s="6" t="s">
        <v>67</v>
      </c>
      <c r="H9" s="7" t="s">
        <v>68</v>
      </c>
      <c r="I9" s="7" t="s">
        <v>69</v>
      </c>
      <c r="J9" s="8" t="s">
        <v>70</v>
      </c>
      <c r="K9" s="9" t="s">
        <v>8</v>
      </c>
      <c r="L9" s="6" t="s">
        <v>9</v>
      </c>
      <c r="M9" s="2"/>
    </row>
    <row r="10" spans="1:13">
      <c r="A10" s="10">
        <v>1</v>
      </c>
      <c r="B10" s="10">
        <v>2</v>
      </c>
      <c r="C10" s="10">
        <v>3</v>
      </c>
      <c r="D10" s="11"/>
      <c r="E10" s="10">
        <v>5</v>
      </c>
      <c r="F10" s="12">
        <v>6</v>
      </c>
      <c r="G10" s="10">
        <v>7</v>
      </c>
      <c r="H10" s="13">
        <v>8</v>
      </c>
      <c r="I10" s="13">
        <v>9</v>
      </c>
      <c r="J10" s="13">
        <v>10</v>
      </c>
      <c r="K10" s="13">
        <v>11</v>
      </c>
      <c r="L10" s="13">
        <v>12</v>
      </c>
    </row>
    <row r="11" spans="1:13" ht="67.5">
      <c r="A11" s="61" t="s">
        <v>10</v>
      </c>
      <c r="B11" s="71" t="s">
        <v>123</v>
      </c>
      <c r="C11" s="61" t="s">
        <v>12</v>
      </c>
      <c r="D11" s="15" t="s">
        <v>13</v>
      </c>
      <c r="E11" s="15"/>
      <c r="F11" s="15"/>
      <c r="G11" s="15"/>
      <c r="H11" s="14"/>
      <c r="I11" s="14"/>
      <c r="J11" s="14"/>
      <c r="K11" s="14"/>
      <c r="L11" s="14"/>
    </row>
    <row r="12" spans="1:13" ht="81">
      <c r="A12" s="61"/>
      <c r="B12" s="63"/>
      <c r="C12" s="61"/>
      <c r="D12" s="15" t="s">
        <v>14</v>
      </c>
      <c r="E12" s="15"/>
      <c r="F12" s="15"/>
      <c r="G12" s="15"/>
      <c r="H12" s="14"/>
      <c r="I12" s="14"/>
      <c r="J12" s="14"/>
      <c r="K12" s="14"/>
      <c r="L12" s="14"/>
    </row>
    <row r="13" spans="1:13" ht="67.5">
      <c r="A13" s="61"/>
      <c r="B13" s="63"/>
      <c r="C13" s="73" t="s">
        <v>124</v>
      </c>
      <c r="D13" s="15" t="s">
        <v>13</v>
      </c>
      <c r="E13" s="15"/>
      <c r="F13" s="15"/>
      <c r="G13" s="15"/>
      <c r="H13" s="14"/>
      <c r="I13" s="14"/>
      <c r="J13" s="14"/>
      <c r="K13" s="14"/>
      <c r="L13" s="14"/>
    </row>
    <row r="14" spans="1:13" ht="81">
      <c r="A14" s="61"/>
      <c r="B14" s="63"/>
      <c r="C14" s="72"/>
      <c r="D14" s="15" t="s">
        <v>16</v>
      </c>
      <c r="E14" s="15"/>
      <c r="F14" s="15"/>
      <c r="G14" s="15"/>
      <c r="H14" s="14"/>
      <c r="I14" s="14"/>
      <c r="J14" s="14"/>
      <c r="K14" s="14"/>
      <c r="L14" s="14"/>
    </row>
    <row r="15" spans="1:13" ht="67.5">
      <c r="A15" s="61"/>
      <c r="B15" s="63"/>
      <c r="C15" s="61" t="s">
        <v>17</v>
      </c>
      <c r="D15" s="15" t="s">
        <v>13</v>
      </c>
      <c r="E15" s="15"/>
      <c r="F15" s="15"/>
      <c r="G15" s="15"/>
      <c r="H15" s="14"/>
      <c r="I15" s="14"/>
      <c r="J15" s="14"/>
      <c r="K15" s="14"/>
      <c r="L15" s="14"/>
    </row>
    <row r="16" spans="1:13" ht="81">
      <c r="A16" s="61"/>
      <c r="B16" s="63"/>
      <c r="C16" s="61"/>
      <c r="D16" s="15" t="s">
        <v>14</v>
      </c>
      <c r="E16" s="30"/>
      <c r="F16" s="30"/>
      <c r="G16" s="30"/>
      <c r="H16" s="24"/>
      <c r="I16" s="24"/>
      <c r="J16" s="24"/>
      <c r="K16" s="24"/>
      <c r="L16" s="14"/>
    </row>
    <row r="17" spans="1:12" ht="27" customHeight="1">
      <c r="A17" s="61"/>
      <c r="B17" s="61" t="s">
        <v>18</v>
      </c>
      <c r="C17" s="63" t="s">
        <v>19</v>
      </c>
      <c r="D17" s="16" t="s">
        <v>20</v>
      </c>
      <c r="E17" s="30"/>
      <c r="F17" s="30"/>
      <c r="G17" s="30"/>
      <c r="H17" s="24"/>
      <c r="I17" s="24"/>
      <c r="J17" s="24"/>
      <c r="K17" s="24"/>
      <c r="L17" s="14"/>
    </row>
    <row r="18" spans="1:12" ht="27">
      <c r="A18" s="61"/>
      <c r="B18" s="61"/>
      <c r="C18" s="63"/>
      <c r="D18" s="16" t="s">
        <v>21</v>
      </c>
      <c r="E18" s="30"/>
      <c r="F18" s="30"/>
      <c r="G18" s="30"/>
      <c r="H18" s="24"/>
      <c r="I18" s="24"/>
      <c r="J18" s="24"/>
      <c r="K18" s="24"/>
      <c r="L18" s="14"/>
    </row>
    <row r="19" spans="1:12" ht="409.5">
      <c r="A19" s="61"/>
      <c r="B19" s="61"/>
      <c r="C19" s="61" t="s">
        <v>22</v>
      </c>
      <c r="D19" s="16" t="s">
        <v>23</v>
      </c>
      <c r="E19" s="27" t="s">
        <v>114</v>
      </c>
      <c r="F19" s="41">
        <v>15000000</v>
      </c>
      <c r="G19" s="41">
        <v>15023000</v>
      </c>
      <c r="H19" s="42">
        <v>20000000</v>
      </c>
      <c r="I19" s="43">
        <f>H19</f>
        <v>20000000</v>
      </c>
      <c r="J19" s="54">
        <f>I19</f>
        <v>20000000</v>
      </c>
      <c r="K19" s="52">
        <f>(H19-F19)/F19</f>
        <v>0.33333333333333331</v>
      </c>
      <c r="L19" s="14"/>
    </row>
    <row r="20" spans="1:12" ht="63">
      <c r="A20" s="61"/>
      <c r="B20" s="61"/>
      <c r="C20" s="61"/>
      <c r="D20" s="16" t="s">
        <v>24</v>
      </c>
      <c r="E20" s="29" t="s">
        <v>40</v>
      </c>
      <c r="F20" s="41">
        <v>15000000</v>
      </c>
      <c r="G20" s="41">
        <v>15065000</v>
      </c>
      <c r="H20" s="42">
        <v>18000000</v>
      </c>
      <c r="I20" s="43">
        <f>H20</f>
        <v>18000000</v>
      </c>
      <c r="J20" s="54">
        <f>I20</f>
        <v>18000000</v>
      </c>
      <c r="K20" s="52">
        <f>(H20-F20)/F20</f>
        <v>0.2</v>
      </c>
      <c r="L20" s="14"/>
    </row>
    <row r="21" spans="1:12" ht="15" customHeight="1">
      <c r="A21" s="61"/>
      <c r="B21" s="75" t="s">
        <v>126</v>
      </c>
      <c r="C21" s="16" t="s">
        <v>25</v>
      </c>
      <c r="D21" s="17"/>
      <c r="E21" s="30"/>
      <c r="F21" s="41"/>
      <c r="G21" s="41"/>
      <c r="H21" s="42"/>
      <c r="I21" s="42"/>
      <c r="J21" s="56"/>
      <c r="K21" s="24"/>
      <c r="L21" s="14"/>
    </row>
    <row r="22" spans="1:12" ht="25.5">
      <c r="A22" s="61"/>
      <c r="B22" s="74"/>
      <c r="C22" s="18" t="s">
        <v>26</v>
      </c>
      <c r="D22" s="17"/>
      <c r="E22" s="30"/>
      <c r="F22" s="41"/>
      <c r="G22" s="41"/>
      <c r="H22" s="42"/>
      <c r="I22" s="42"/>
      <c r="J22" s="56"/>
      <c r="K22" s="24"/>
      <c r="L22" s="14"/>
    </row>
    <row r="23" spans="1:12" ht="109.5" customHeight="1">
      <c r="A23" s="61"/>
      <c r="B23" s="74"/>
      <c r="C23" s="16" t="s">
        <v>27</v>
      </c>
      <c r="D23" s="15"/>
      <c r="E23" s="30"/>
      <c r="F23" s="41"/>
      <c r="G23" s="41"/>
      <c r="H23" s="42"/>
      <c r="I23" s="42"/>
      <c r="J23" s="56"/>
      <c r="K23" s="24"/>
      <c r="L23" s="14"/>
    </row>
    <row r="24" spans="1:12" ht="346.5">
      <c r="A24" s="61" t="s">
        <v>28</v>
      </c>
      <c r="B24" s="16" t="s">
        <v>29</v>
      </c>
      <c r="C24" s="11"/>
      <c r="D24" s="11"/>
      <c r="E24" s="29" t="s">
        <v>119</v>
      </c>
      <c r="F24" s="41">
        <v>25000000</v>
      </c>
      <c r="G24" s="41">
        <v>25014000</v>
      </c>
      <c r="H24" s="42">
        <v>35000000</v>
      </c>
      <c r="I24" s="43">
        <f t="shared" ref="I24:J27" si="0">H24</f>
        <v>35000000</v>
      </c>
      <c r="J24" s="54">
        <f t="shared" si="0"/>
        <v>35000000</v>
      </c>
      <c r="K24" s="52">
        <f>(H24-F24)/F24</f>
        <v>0.4</v>
      </c>
      <c r="L24" s="14"/>
    </row>
    <row r="25" spans="1:12" ht="189">
      <c r="A25" s="61"/>
      <c r="B25" s="33" t="s">
        <v>29</v>
      </c>
      <c r="C25" s="11"/>
      <c r="D25" s="11"/>
      <c r="E25" s="29" t="s">
        <v>121</v>
      </c>
      <c r="F25" s="41">
        <v>25000000</v>
      </c>
      <c r="G25" s="41">
        <v>25014000</v>
      </c>
      <c r="H25" s="42">
        <v>35000000</v>
      </c>
      <c r="I25" s="43">
        <f t="shared" si="0"/>
        <v>35000000</v>
      </c>
      <c r="J25" s="54">
        <f t="shared" si="0"/>
        <v>35000000</v>
      </c>
      <c r="K25" s="52">
        <f>(H25-F25)/F25</f>
        <v>0.4</v>
      </c>
      <c r="L25" s="14"/>
    </row>
    <row r="26" spans="1:12" ht="330.75">
      <c r="A26" s="61"/>
      <c r="B26" s="21" t="s">
        <v>29</v>
      </c>
      <c r="C26" s="11"/>
      <c r="D26" s="11"/>
      <c r="E26" s="34" t="s">
        <v>120</v>
      </c>
      <c r="F26" s="41">
        <v>25000000</v>
      </c>
      <c r="G26" s="41">
        <v>25014000</v>
      </c>
      <c r="H26" s="42">
        <v>35000000</v>
      </c>
      <c r="I26" s="43">
        <f t="shared" si="0"/>
        <v>35000000</v>
      </c>
      <c r="J26" s="54">
        <f t="shared" si="0"/>
        <v>35000000</v>
      </c>
      <c r="K26" s="52">
        <f>(H26-F26)/F26</f>
        <v>0.4</v>
      </c>
      <c r="L26" s="14"/>
    </row>
    <row r="27" spans="1:12" ht="78.75">
      <c r="A27" s="61"/>
      <c r="B27" s="21" t="s">
        <v>29</v>
      </c>
      <c r="C27" s="11"/>
      <c r="D27" s="11"/>
      <c r="E27" s="29" t="s">
        <v>115</v>
      </c>
      <c r="F27" s="41">
        <v>25000000</v>
      </c>
      <c r="G27" s="41">
        <v>25014000</v>
      </c>
      <c r="H27" s="42">
        <v>35000000</v>
      </c>
      <c r="I27" s="43">
        <f t="shared" si="0"/>
        <v>35000000</v>
      </c>
      <c r="J27" s="54">
        <f t="shared" si="0"/>
        <v>35000000</v>
      </c>
      <c r="K27" s="52">
        <f>(H27-F27)/F27</f>
        <v>0.4</v>
      </c>
      <c r="L27" s="14"/>
    </row>
    <row r="28" spans="1:12" ht="27">
      <c r="A28" s="61"/>
      <c r="B28" s="16" t="s">
        <v>30</v>
      </c>
      <c r="C28" s="11"/>
      <c r="D28" s="11"/>
      <c r="E28" s="30"/>
      <c r="F28" s="41"/>
      <c r="G28" s="41"/>
      <c r="H28" s="42"/>
      <c r="I28" s="42"/>
      <c r="J28" s="56"/>
      <c r="K28" s="24"/>
      <c r="L28" s="14"/>
    </row>
    <row r="29" spans="1:12" ht="27">
      <c r="A29" s="61"/>
      <c r="B29" s="16" t="s">
        <v>31</v>
      </c>
      <c r="C29" s="11"/>
      <c r="D29" s="11"/>
      <c r="E29" s="22" t="s">
        <v>41</v>
      </c>
      <c r="F29" s="41">
        <v>25000000</v>
      </c>
      <c r="G29" s="41"/>
      <c r="H29" s="42">
        <v>35000000</v>
      </c>
      <c r="I29" s="43">
        <f>H29</f>
        <v>35000000</v>
      </c>
      <c r="J29" s="54">
        <f>I29</f>
        <v>35000000</v>
      </c>
      <c r="K29" s="52">
        <f>(H29-F29)/F29</f>
        <v>0.4</v>
      </c>
      <c r="L29" s="14"/>
    </row>
    <row r="30" spans="1:12" ht="27">
      <c r="A30" s="61"/>
      <c r="B30" s="16" t="s">
        <v>32</v>
      </c>
      <c r="C30" s="11"/>
      <c r="D30" s="11"/>
      <c r="E30" s="30"/>
      <c r="F30" s="41"/>
      <c r="G30" s="41"/>
      <c r="H30" s="42"/>
      <c r="I30" s="42"/>
      <c r="J30" s="56"/>
      <c r="K30" s="24"/>
      <c r="L30" s="14"/>
    </row>
    <row r="31" spans="1:12" ht="173.25">
      <c r="A31" s="15" t="s">
        <v>33</v>
      </c>
      <c r="B31" s="15"/>
      <c r="C31" s="15"/>
      <c r="D31" s="15"/>
      <c r="E31" s="23" t="s">
        <v>42</v>
      </c>
      <c r="F31" s="41">
        <v>15000000</v>
      </c>
      <c r="G31" s="41">
        <v>15032000</v>
      </c>
      <c r="H31" s="42">
        <v>20000000</v>
      </c>
      <c r="I31" s="43">
        <f>H31</f>
        <v>20000000</v>
      </c>
      <c r="J31" s="54">
        <f>I31</f>
        <v>20000000</v>
      </c>
      <c r="K31" s="52">
        <f>(H31-F31)/F31</f>
        <v>0.33333333333333331</v>
      </c>
      <c r="L31" s="14"/>
    </row>
    <row r="32" spans="1:12" ht="15" customHeight="1">
      <c r="A32" s="64" t="s">
        <v>34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6"/>
    </row>
    <row r="37" spans="2:7">
      <c r="B37" t="s">
        <v>35</v>
      </c>
    </row>
    <row r="38" spans="2:7">
      <c r="D38" s="62" t="s">
        <v>36</v>
      </c>
      <c r="E38" s="62"/>
      <c r="F38" s="62"/>
      <c r="G38" s="62"/>
    </row>
  </sheetData>
  <mergeCells count="22">
    <mergeCell ref="A1:L1"/>
    <mergeCell ref="A2:L2"/>
    <mergeCell ref="A3:L3"/>
    <mergeCell ref="A6:E6"/>
    <mergeCell ref="F6:G6"/>
    <mergeCell ref="A24:A30"/>
    <mergeCell ref="D38:G38"/>
    <mergeCell ref="A11:A23"/>
    <mergeCell ref="B11:B16"/>
    <mergeCell ref="C11:C12"/>
    <mergeCell ref="C13:C14"/>
    <mergeCell ref="C15:C16"/>
    <mergeCell ref="B17:B20"/>
    <mergeCell ref="C17:C18"/>
    <mergeCell ref="C19:C20"/>
    <mergeCell ref="B21:B23"/>
    <mergeCell ref="A32:L32"/>
    <mergeCell ref="A8:A9"/>
    <mergeCell ref="B8:B9"/>
    <mergeCell ref="C8:D9"/>
    <mergeCell ref="E8:E9"/>
    <mergeCell ref="F8:L8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opLeftCell="A19" workbookViewId="0">
      <selection activeCell="J24" sqref="J24"/>
    </sheetView>
  </sheetViews>
  <sheetFormatPr defaultRowHeight="15"/>
  <cols>
    <col min="1" max="1" width="7.28515625" customWidth="1"/>
    <col min="2" max="2" width="8.42578125" customWidth="1"/>
    <col min="5" max="5" width="43.7109375" customWidth="1"/>
    <col min="6" max="6" width="9.28515625" customWidth="1"/>
    <col min="7" max="7" width="9.140625" customWidth="1"/>
    <col min="8" max="8" width="9.85546875" customWidth="1"/>
    <col min="9" max="9" width="9.7109375" customWidth="1"/>
    <col min="10" max="10" width="10.28515625" customWidth="1"/>
    <col min="11" max="12" width="6.85546875" customWidth="1"/>
  </cols>
  <sheetData>
    <row r="1" spans="1:13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3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3" ht="18.75">
      <c r="A3" s="68" t="s">
        <v>122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3">
      <c r="A4" s="1" t="s">
        <v>2</v>
      </c>
      <c r="B4" s="1"/>
      <c r="C4" s="1"/>
      <c r="D4" s="1"/>
      <c r="E4" s="1"/>
      <c r="F4" s="1"/>
      <c r="G4" s="1"/>
    </row>
    <row r="5" spans="1:13">
      <c r="A5" s="1" t="s">
        <v>3</v>
      </c>
      <c r="B5" s="1"/>
      <c r="C5" s="1"/>
      <c r="D5" s="1"/>
      <c r="E5" s="1"/>
      <c r="F5" s="1"/>
      <c r="G5" s="1"/>
    </row>
    <row r="6" spans="1:13">
      <c r="A6" s="69" t="s">
        <v>76</v>
      </c>
      <c r="B6" s="69"/>
      <c r="C6" s="69"/>
      <c r="D6" s="69"/>
      <c r="E6" s="69"/>
      <c r="F6" s="69" t="s">
        <v>78</v>
      </c>
      <c r="G6" s="69"/>
    </row>
    <row r="7" spans="1:13">
      <c r="A7" s="1" t="s">
        <v>77</v>
      </c>
      <c r="B7" s="1"/>
    </row>
    <row r="8" spans="1:13">
      <c r="A8" s="58" t="s">
        <v>4</v>
      </c>
      <c r="B8" s="58" t="s">
        <v>5</v>
      </c>
      <c r="C8" s="58" t="s">
        <v>6</v>
      </c>
      <c r="D8" s="58"/>
      <c r="E8" s="59" t="s">
        <v>7</v>
      </c>
      <c r="F8" s="60" t="s">
        <v>65</v>
      </c>
      <c r="G8" s="60"/>
      <c r="H8" s="60"/>
      <c r="I8" s="60"/>
      <c r="J8" s="60"/>
      <c r="K8" s="60"/>
      <c r="L8" s="60"/>
    </row>
    <row r="9" spans="1:13" s="3" customFormat="1" ht="114.75">
      <c r="A9" s="58"/>
      <c r="B9" s="58"/>
      <c r="C9" s="58"/>
      <c r="D9" s="58"/>
      <c r="E9" s="59"/>
      <c r="F9" s="5" t="s">
        <v>66</v>
      </c>
      <c r="G9" s="6" t="s">
        <v>67</v>
      </c>
      <c r="H9" s="7" t="s">
        <v>68</v>
      </c>
      <c r="I9" s="7" t="s">
        <v>69</v>
      </c>
      <c r="J9" s="8" t="s">
        <v>70</v>
      </c>
      <c r="K9" s="9" t="s">
        <v>8</v>
      </c>
      <c r="L9" s="6" t="s">
        <v>9</v>
      </c>
      <c r="M9" s="2"/>
    </row>
    <row r="10" spans="1:13">
      <c r="A10" s="10">
        <v>1</v>
      </c>
      <c r="B10" s="10">
        <v>2</v>
      </c>
      <c r="C10" s="10">
        <v>3</v>
      </c>
      <c r="D10" s="11"/>
      <c r="E10" s="10">
        <v>5</v>
      </c>
      <c r="F10" s="12">
        <v>6</v>
      </c>
      <c r="G10" s="10">
        <v>7</v>
      </c>
      <c r="H10" s="13">
        <v>8</v>
      </c>
      <c r="I10" s="13">
        <v>9</v>
      </c>
      <c r="J10" s="13">
        <v>10</v>
      </c>
      <c r="K10" s="13">
        <v>11</v>
      </c>
      <c r="L10" s="13">
        <v>12</v>
      </c>
    </row>
    <row r="11" spans="1:13" ht="67.5">
      <c r="A11" s="61" t="s">
        <v>10</v>
      </c>
      <c r="B11" s="71" t="s">
        <v>123</v>
      </c>
      <c r="C11" s="61" t="s">
        <v>12</v>
      </c>
      <c r="D11" s="15" t="s">
        <v>13</v>
      </c>
      <c r="E11" s="15"/>
      <c r="F11" s="15"/>
      <c r="G11" s="15"/>
      <c r="H11" s="14"/>
      <c r="I11" s="14"/>
      <c r="J11" s="14"/>
      <c r="K11" s="14"/>
      <c r="L11" s="4"/>
    </row>
    <row r="12" spans="1:13" ht="81">
      <c r="A12" s="61"/>
      <c r="B12" s="63"/>
      <c r="C12" s="61"/>
      <c r="D12" s="15" t="s">
        <v>14</v>
      </c>
      <c r="E12" s="15"/>
      <c r="F12" s="15"/>
      <c r="G12" s="15"/>
      <c r="H12" s="14"/>
      <c r="I12" s="14"/>
      <c r="J12" s="14"/>
      <c r="K12" s="14"/>
      <c r="L12" s="4"/>
    </row>
    <row r="13" spans="1:13" ht="67.5">
      <c r="A13" s="61"/>
      <c r="B13" s="63"/>
      <c r="C13" s="61" t="s">
        <v>15</v>
      </c>
      <c r="D13" s="15" t="s">
        <v>13</v>
      </c>
      <c r="E13" s="15"/>
      <c r="F13" s="15"/>
      <c r="G13" s="15"/>
      <c r="H13" s="14"/>
      <c r="I13" s="14"/>
      <c r="J13" s="14"/>
      <c r="K13" s="14"/>
      <c r="L13" s="4"/>
    </row>
    <row r="14" spans="1:13" ht="81">
      <c r="A14" s="61"/>
      <c r="B14" s="63"/>
      <c r="C14" s="61"/>
      <c r="D14" s="15" t="s">
        <v>16</v>
      </c>
      <c r="E14" s="15"/>
      <c r="F14" s="15"/>
      <c r="G14" s="15"/>
      <c r="H14" s="14"/>
      <c r="I14" s="14"/>
      <c r="J14" s="14"/>
      <c r="K14" s="14"/>
      <c r="L14" s="4"/>
    </row>
    <row r="15" spans="1:13" ht="67.5">
      <c r="A15" s="61"/>
      <c r="B15" s="63"/>
      <c r="C15" s="61" t="s">
        <v>17</v>
      </c>
      <c r="D15" s="15" t="s">
        <v>13</v>
      </c>
      <c r="E15" s="15"/>
      <c r="F15" s="15"/>
      <c r="G15" s="15"/>
      <c r="H15" s="14"/>
      <c r="I15" s="14"/>
      <c r="J15" s="14"/>
      <c r="K15" s="14"/>
      <c r="L15" s="4"/>
    </row>
    <row r="16" spans="1:13" ht="81">
      <c r="A16" s="61"/>
      <c r="B16" s="63"/>
      <c r="C16" s="61"/>
      <c r="D16" s="15" t="s">
        <v>14</v>
      </c>
      <c r="E16" s="15"/>
      <c r="F16" s="15"/>
      <c r="G16" s="15"/>
      <c r="H16" s="14"/>
      <c r="I16" s="14"/>
      <c r="J16" s="14"/>
      <c r="K16" s="14"/>
      <c r="L16" s="4"/>
    </row>
    <row r="17" spans="1:12" ht="47.25">
      <c r="A17" s="61"/>
      <c r="B17" s="61" t="s">
        <v>18</v>
      </c>
      <c r="C17" s="63" t="s">
        <v>19</v>
      </c>
      <c r="D17" s="16" t="s">
        <v>20</v>
      </c>
      <c r="E17" s="23" t="s">
        <v>43</v>
      </c>
      <c r="F17" s="41">
        <v>4000000</v>
      </c>
      <c r="G17" s="41">
        <v>4064000</v>
      </c>
      <c r="H17" s="42">
        <v>5000000</v>
      </c>
      <c r="I17" s="43">
        <f t="shared" ref="I17:J20" si="0">H17</f>
        <v>5000000</v>
      </c>
      <c r="J17" s="54">
        <f t="shared" si="0"/>
        <v>5000000</v>
      </c>
      <c r="K17" s="52">
        <f>(H17-F17)/F17</f>
        <v>0.25</v>
      </c>
      <c r="L17" s="4"/>
    </row>
    <row r="18" spans="1:12" ht="63">
      <c r="A18" s="61"/>
      <c r="B18" s="61"/>
      <c r="C18" s="63"/>
      <c r="D18" s="16" t="s">
        <v>21</v>
      </c>
      <c r="E18" s="23" t="s">
        <v>44</v>
      </c>
      <c r="F18" s="41">
        <v>4000000</v>
      </c>
      <c r="G18" s="41">
        <v>4034000</v>
      </c>
      <c r="H18" s="42">
        <v>4800000</v>
      </c>
      <c r="I18" s="43">
        <f t="shared" si="0"/>
        <v>4800000</v>
      </c>
      <c r="J18" s="54">
        <f t="shared" si="0"/>
        <v>4800000</v>
      </c>
      <c r="K18" s="52">
        <f>(H18-F18)/F18</f>
        <v>0.2</v>
      </c>
      <c r="L18" s="4"/>
    </row>
    <row r="19" spans="1:12" ht="110.25">
      <c r="A19" s="61"/>
      <c r="B19" s="61"/>
      <c r="C19" s="61" t="s">
        <v>22</v>
      </c>
      <c r="D19" s="16" t="s">
        <v>23</v>
      </c>
      <c r="E19" s="27" t="s">
        <v>45</v>
      </c>
      <c r="F19" s="41">
        <v>7000000</v>
      </c>
      <c r="G19" s="41">
        <v>7008500</v>
      </c>
      <c r="H19" s="42">
        <v>9000000</v>
      </c>
      <c r="I19" s="43">
        <f t="shared" si="0"/>
        <v>9000000</v>
      </c>
      <c r="J19" s="54">
        <f t="shared" si="0"/>
        <v>9000000</v>
      </c>
      <c r="K19" s="52">
        <f>(H19-F19)/F19</f>
        <v>0.2857142857142857</v>
      </c>
      <c r="L19" s="4"/>
    </row>
    <row r="20" spans="1:12" ht="27">
      <c r="A20" s="61"/>
      <c r="B20" s="61"/>
      <c r="C20" s="61"/>
      <c r="D20" s="16" t="s">
        <v>24</v>
      </c>
      <c r="E20" s="29" t="s">
        <v>46</v>
      </c>
      <c r="F20" s="41">
        <v>7000000</v>
      </c>
      <c r="G20" s="41">
        <v>7076000</v>
      </c>
      <c r="H20" s="42">
        <v>8500000</v>
      </c>
      <c r="I20" s="43">
        <f t="shared" si="0"/>
        <v>8500000</v>
      </c>
      <c r="J20" s="54">
        <f t="shared" si="0"/>
        <v>8500000</v>
      </c>
      <c r="K20" s="52">
        <f>(H20-F20)/F20</f>
        <v>0.21428571428571427</v>
      </c>
      <c r="L20" s="4"/>
    </row>
    <row r="21" spans="1:12" ht="15" customHeight="1">
      <c r="A21" s="61"/>
      <c r="B21" s="75" t="s">
        <v>126</v>
      </c>
      <c r="C21" s="16" t="s">
        <v>25</v>
      </c>
      <c r="D21" s="17"/>
      <c r="E21" s="30"/>
      <c r="F21" s="41"/>
      <c r="G21" s="41"/>
      <c r="H21" s="42"/>
      <c r="I21" s="42"/>
      <c r="J21" s="56"/>
      <c r="K21" s="24"/>
      <c r="L21" s="4"/>
    </row>
    <row r="22" spans="1:12" ht="25.5">
      <c r="A22" s="61"/>
      <c r="B22" s="74"/>
      <c r="C22" s="18" t="s">
        <v>26</v>
      </c>
      <c r="D22" s="17"/>
      <c r="E22" s="30"/>
      <c r="F22" s="41"/>
      <c r="G22" s="41"/>
      <c r="H22" s="42"/>
      <c r="I22" s="42"/>
      <c r="J22" s="56"/>
      <c r="K22" s="24"/>
      <c r="L22" s="4"/>
    </row>
    <row r="23" spans="1:12" ht="99" customHeight="1">
      <c r="A23" s="61"/>
      <c r="B23" s="74"/>
      <c r="C23" s="16" t="s">
        <v>27</v>
      </c>
      <c r="D23" s="15"/>
      <c r="E23" s="30"/>
      <c r="F23" s="41"/>
      <c r="G23" s="41"/>
      <c r="H23" s="42"/>
      <c r="I23" s="42"/>
      <c r="J23" s="56"/>
      <c r="K23" s="24"/>
      <c r="L23" s="4"/>
    </row>
    <row r="24" spans="1:12" ht="378">
      <c r="A24" s="61" t="s">
        <v>28</v>
      </c>
      <c r="B24" s="16" t="s">
        <v>29</v>
      </c>
      <c r="C24" s="11"/>
      <c r="D24" s="11"/>
      <c r="E24" s="29" t="s">
        <v>47</v>
      </c>
      <c r="F24" s="41">
        <v>8000000</v>
      </c>
      <c r="G24" s="41">
        <v>8095000</v>
      </c>
      <c r="H24" s="42">
        <v>10000000</v>
      </c>
      <c r="I24" s="43">
        <f>H24</f>
        <v>10000000</v>
      </c>
      <c r="J24" s="54">
        <f>I24</f>
        <v>10000000</v>
      </c>
      <c r="K24" s="52">
        <f>(H24-F24)/F24</f>
        <v>0.25</v>
      </c>
      <c r="L24" s="4"/>
    </row>
    <row r="25" spans="1:12" ht="27">
      <c r="A25" s="61"/>
      <c r="B25" s="16" t="s">
        <v>30</v>
      </c>
      <c r="C25" s="11"/>
      <c r="D25" s="11"/>
      <c r="E25" s="24"/>
      <c r="F25" s="41"/>
      <c r="G25" s="41"/>
      <c r="H25" s="42"/>
      <c r="I25" s="42"/>
      <c r="J25" s="56"/>
      <c r="K25" s="24"/>
      <c r="L25" s="4"/>
    </row>
    <row r="26" spans="1:12" ht="27">
      <c r="A26" s="61"/>
      <c r="B26" s="16" t="s">
        <v>31</v>
      </c>
      <c r="C26" s="11"/>
      <c r="D26" s="11"/>
      <c r="E26" s="22" t="s">
        <v>48</v>
      </c>
      <c r="F26" s="41">
        <v>8000000</v>
      </c>
      <c r="G26" s="41"/>
      <c r="H26" s="42">
        <v>11000000</v>
      </c>
      <c r="I26" s="43">
        <f>H26</f>
        <v>11000000</v>
      </c>
      <c r="J26" s="54">
        <f>I26</f>
        <v>11000000</v>
      </c>
      <c r="K26" s="52">
        <f>(H26-F26)/F26</f>
        <v>0.375</v>
      </c>
      <c r="L26" s="4"/>
    </row>
    <row r="27" spans="1:12" ht="27">
      <c r="A27" s="61"/>
      <c r="B27" s="16" t="s">
        <v>32</v>
      </c>
      <c r="C27" s="11"/>
      <c r="D27" s="11"/>
      <c r="E27" s="24"/>
      <c r="F27" s="41"/>
      <c r="G27" s="41"/>
      <c r="H27" s="42"/>
      <c r="I27" s="42"/>
      <c r="J27" s="56"/>
      <c r="K27" s="24"/>
      <c r="L27" s="4"/>
    </row>
    <row r="28" spans="1:12" ht="220.5">
      <c r="A28" s="15" t="s">
        <v>33</v>
      </c>
      <c r="B28" s="15"/>
      <c r="C28" s="15"/>
      <c r="D28" s="15"/>
      <c r="E28" s="23" t="s">
        <v>49</v>
      </c>
      <c r="F28" s="41">
        <v>3000000</v>
      </c>
      <c r="G28" s="41">
        <v>3046500</v>
      </c>
      <c r="H28" s="42">
        <v>4000000</v>
      </c>
      <c r="I28" s="43">
        <f>H28</f>
        <v>4000000</v>
      </c>
      <c r="J28" s="54">
        <f>I28</f>
        <v>4000000</v>
      </c>
      <c r="K28" s="52">
        <f>(H28-F28)/F28</f>
        <v>0.33333333333333331</v>
      </c>
      <c r="L28" s="4"/>
    </row>
    <row r="29" spans="1:12" ht="15" customHeight="1">
      <c r="A29" s="64" t="s">
        <v>34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6"/>
    </row>
    <row r="34" spans="2:7">
      <c r="B34" t="s">
        <v>35</v>
      </c>
    </row>
    <row r="35" spans="2:7">
      <c r="D35" s="62" t="s">
        <v>36</v>
      </c>
      <c r="E35" s="62"/>
      <c r="F35" s="62"/>
      <c r="G35" s="62"/>
    </row>
  </sheetData>
  <mergeCells count="22">
    <mergeCell ref="A1:L1"/>
    <mergeCell ref="A2:L2"/>
    <mergeCell ref="A3:L3"/>
    <mergeCell ref="A6:E6"/>
    <mergeCell ref="F6:G6"/>
    <mergeCell ref="A24:A27"/>
    <mergeCell ref="D35:G35"/>
    <mergeCell ref="A11:A23"/>
    <mergeCell ref="B11:B16"/>
    <mergeCell ref="C11:C12"/>
    <mergeCell ref="C13:C14"/>
    <mergeCell ref="C15:C16"/>
    <mergeCell ref="B17:B20"/>
    <mergeCell ref="C17:C18"/>
    <mergeCell ref="C19:C20"/>
    <mergeCell ref="B21:B23"/>
    <mergeCell ref="A29:L29"/>
    <mergeCell ref="A8:A9"/>
    <mergeCell ref="B8:B9"/>
    <mergeCell ref="C8:D9"/>
    <mergeCell ref="E8:E9"/>
    <mergeCell ref="F8:L8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E23" sqref="E23"/>
    </sheetView>
  </sheetViews>
  <sheetFormatPr defaultRowHeight="15"/>
  <cols>
    <col min="1" max="1" width="5.5703125" customWidth="1"/>
    <col min="2" max="2" width="7.5703125" customWidth="1"/>
    <col min="3" max="3" width="6.85546875" customWidth="1"/>
    <col min="5" max="5" width="38.7109375" customWidth="1"/>
    <col min="6" max="6" width="10.140625" customWidth="1"/>
    <col min="7" max="7" width="10" customWidth="1"/>
    <col min="8" max="8" width="10.5703125" customWidth="1"/>
    <col min="9" max="10" width="9.85546875" customWidth="1"/>
    <col min="11" max="11" width="6.28515625" customWidth="1"/>
    <col min="12" max="12" width="6.85546875" customWidth="1"/>
  </cols>
  <sheetData>
    <row r="1" spans="1:13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3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3" ht="18.75">
      <c r="A3" s="68" t="s">
        <v>122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3">
      <c r="A4" s="1" t="s">
        <v>2</v>
      </c>
      <c r="B4" s="1"/>
      <c r="C4" s="1"/>
      <c r="D4" s="1"/>
      <c r="E4" s="1"/>
      <c r="F4" s="1"/>
      <c r="G4" s="1"/>
    </row>
    <row r="5" spans="1:13">
      <c r="A5" s="1" t="s">
        <v>3</v>
      </c>
      <c r="B5" s="1"/>
      <c r="C5" s="1"/>
      <c r="D5" s="1"/>
      <c r="E5" s="1"/>
      <c r="F5" s="1"/>
      <c r="G5" s="1"/>
    </row>
    <row r="6" spans="1:13">
      <c r="A6" s="69" t="s">
        <v>72</v>
      </c>
      <c r="B6" s="69"/>
      <c r="C6" s="69"/>
      <c r="D6" s="69"/>
      <c r="E6" s="69"/>
      <c r="F6" s="69" t="s">
        <v>79</v>
      </c>
      <c r="G6" s="69"/>
    </row>
    <row r="7" spans="1:13">
      <c r="A7" s="1" t="s">
        <v>80</v>
      </c>
      <c r="B7" s="1"/>
    </row>
    <row r="8" spans="1:13">
      <c r="A8" s="58" t="s">
        <v>4</v>
      </c>
      <c r="B8" s="58" t="s">
        <v>5</v>
      </c>
      <c r="C8" s="58" t="s">
        <v>6</v>
      </c>
      <c r="D8" s="58"/>
      <c r="E8" s="59" t="s">
        <v>7</v>
      </c>
      <c r="F8" s="60" t="s">
        <v>65</v>
      </c>
      <c r="G8" s="60"/>
      <c r="H8" s="60"/>
      <c r="I8" s="60"/>
      <c r="J8" s="60"/>
      <c r="K8" s="60"/>
      <c r="L8" s="60"/>
    </row>
    <row r="9" spans="1:13" s="3" customFormat="1" ht="114.75">
      <c r="A9" s="58"/>
      <c r="B9" s="58"/>
      <c r="C9" s="58"/>
      <c r="D9" s="58"/>
      <c r="E9" s="59"/>
      <c r="F9" s="5" t="s">
        <v>66</v>
      </c>
      <c r="G9" s="6" t="s">
        <v>67</v>
      </c>
      <c r="H9" s="7" t="s">
        <v>68</v>
      </c>
      <c r="I9" s="7" t="s">
        <v>69</v>
      </c>
      <c r="J9" s="8" t="s">
        <v>70</v>
      </c>
      <c r="K9" s="9" t="s">
        <v>8</v>
      </c>
      <c r="L9" s="6" t="s">
        <v>9</v>
      </c>
      <c r="M9" s="2"/>
    </row>
    <row r="10" spans="1:13">
      <c r="A10" s="10">
        <v>1</v>
      </c>
      <c r="B10" s="10">
        <v>2</v>
      </c>
      <c r="C10" s="10">
        <v>3</v>
      </c>
      <c r="D10" s="11"/>
      <c r="E10" s="10">
        <v>5</v>
      </c>
      <c r="F10" s="12">
        <v>6</v>
      </c>
      <c r="G10" s="10">
        <v>7</v>
      </c>
      <c r="H10" s="13">
        <v>8</v>
      </c>
      <c r="I10" s="13">
        <v>9</v>
      </c>
      <c r="J10" s="13">
        <v>10</v>
      </c>
      <c r="K10" s="13">
        <v>11</v>
      </c>
      <c r="L10" s="13">
        <v>12</v>
      </c>
    </row>
    <row r="11" spans="1:13" ht="67.5">
      <c r="A11" s="61" t="s">
        <v>10</v>
      </c>
      <c r="B11" s="71" t="s">
        <v>123</v>
      </c>
      <c r="C11" s="72" t="s">
        <v>125</v>
      </c>
      <c r="D11" s="15" t="s">
        <v>13</v>
      </c>
      <c r="E11" s="15"/>
      <c r="F11" s="15"/>
      <c r="G11" s="15"/>
      <c r="H11" s="14"/>
      <c r="I11" s="14"/>
      <c r="J11" s="14"/>
      <c r="K11" s="14"/>
      <c r="L11" s="14"/>
    </row>
    <row r="12" spans="1:13" ht="81">
      <c r="A12" s="61"/>
      <c r="B12" s="63"/>
      <c r="C12" s="72"/>
      <c r="D12" s="15" t="s">
        <v>14</v>
      </c>
      <c r="E12" s="15"/>
      <c r="F12" s="15"/>
      <c r="G12" s="15"/>
      <c r="H12" s="14"/>
      <c r="I12" s="14"/>
      <c r="J12" s="14"/>
      <c r="K12" s="14"/>
      <c r="L12" s="14"/>
    </row>
    <row r="13" spans="1:13" ht="67.5">
      <c r="A13" s="61"/>
      <c r="B13" s="63"/>
      <c r="C13" s="61" t="s">
        <v>15</v>
      </c>
      <c r="D13" s="15" t="s">
        <v>13</v>
      </c>
      <c r="E13" s="15"/>
      <c r="F13" s="15"/>
      <c r="G13" s="15"/>
      <c r="H13" s="14"/>
      <c r="I13" s="14"/>
      <c r="J13" s="14"/>
      <c r="K13" s="14"/>
      <c r="L13" s="14"/>
    </row>
    <row r="14" spans="1:13" ht="81">
      <c r="A14" s="61"/>
      <c r="B14" s="63"/>
      <c r="C14" s="61"/>
      <c r="D14" s="15" t="s">
        <v>16</v>
      </c>
      <c r="E14" s="15"/>
      <c r="F14" s="15"/>
      <c r="G14" s="15"/>
      <c r="H14" s="14"/>
      <c r="I14" s="14"/>
      <c r="J14" s="14"/>
      <c r="K14" s="14"/>
      <c r="L14" s="14"/>
    </row>
    <row r="15" spans="1:13" ht="67.5">
      <c r="A15" s="61"/>
      <c r="B15" s="63"/>
      <c r="C15" s="61" t="s">
        <v>17</v>
      </c>
      <c r="D15" s="15" t="s">
        <v>13</v>
      </c>
      <c r="E15" s="15"/>
      <c r="F15" s="15"/>
      <c r="G15" s="15"/>
      <c r="H15" s="14"/>
      <c r="I15" s="14"/>
      <c r="J15" s="14"/>
      <c r="K15" s="14"/>
      <c r="L15" s="14"/>
    </row>
    <row r="16" spans="1:13" ht="81">
      <c r="A16" s="61"/>
      <c r="B16" s="63"/>
      <c r="C16" s="61"/>
      <c r="D16" s="15" t="s">
        <v>14</v>
      </c>
      <c r="E16" s="15"/>
      <c r="F16" s="15"/>
      <c r="G16" s="15"/>
      <c r="H16" s="14"/>
      <c r="I16" s="14"/>
      <c r="J16" s="14"/>
      <c r="K16" s="14"/>
      <c r="L16" s="14"/>
    </row>
    <row r="17" spans="1:12" ht="47.25">
      <c r="A17" s="61"/>
      <c r="B17" s="61" t="s">
        <v>18</v>
      </c>
      <c r="C17" s="63" t="s">
        <v>19</v>
      </c>
      <c r="D17" s="16" t="s">
        <v>20</v>
      </c>
      <c r="E17" s="23" t="s">
        <v>50</v>
      </c>
      <c r="F17" s="41">
        <v>12500000</v>
      </c>
      <c r="G17" s="41">
        <v>12505000</v>
      </c>
      <c r="H17" s="42">
        <v>16000000</v>
      </c>
      <c r="I17" s="43">
        <f t="shared" ref="I17:J19" si="0">H17</f>
        <v>16000000</v>
      </c>
      <c r="J17" s="54">
        <f t="shared" si="0"/>
        <v>16000000</v>
      </c>
      <c r="K17" s="52">
        <f>(H17-F17)/F17</f>
        <v>0.28000000000000003</v>
      </c>
      <c r="L17" s="14"/>
    </row>
    <row r="18" spans="1:12" ht="47.25">
      <c r="A18" s="61"/>
      <c r="B18" s="61"/>
      <c r="C18" s="63"/>
      <c r="D18" s="16" t="s">
        <v>21</v>
      </c>
      <c r="E18" s="23" t="s">
        <v>51</v>
      </c>
      <c r="F18" s="41">
        <v>12500000</v>
      </c>
      <c r="G18" s="41">
        <v>12514000</v>
      </c>
      <c r="H18" s="42">
        <v>15000000</v>
      </c>
      <c r="I18" s="43">
        <f t="shared" si="0"/>
        <v>15000000</v>
      </c>
      <c r="J18" s="54">
        <f t="shared" si="0"/>
        <v>15000000</v>
      </c>
      <c r="K18" s="52">
        <f>(H18-F18)/F18</f>
        <v>0.2</v>
      </c>
      <c r="L18" s="14"/>
    </row>
    <row r="19" spans="1:12" ht="409.5">
      <c r="A19" s="61"/>
      <c r="B19" s="61"/>
      <c r="C19" s="61" t="s">
        <v>22</v>
      </c>
      <c r="D19" s="16" t="s">
        <v>23</v>
      </c>
      <c r="E19" s="27" t="s">
        <v>116</v>
      </c>
      <c r="F19" s="41">
        <v>12500000</v>
      </c>
      <c r="G19" s="41">
        <v>12523000</v>
      </c>
      <c r="H19" s="42">
        <v>15000000</v>
      </c>
      <c r="I19" s="43">
        <f t="shared" si="0"/>
        <v>15000000</v>
      </c>
      <c r="J19" s="54">
        <f t="shared" si="0"/>
        <v>15000000</v>
      </c>
      <c r="K19" s="52">
        <f>(H19-F19)/F19</f>
        <v>0.2</v>
      </c>
      <c r="L19" s="14"/>
    </row>
    <row r="20" spans="1:12" ht="27">
      <c r="A20" s="61"/>
      <c r="B20" s="61"/>
      <c r="C20" s="61"/>
      <c r="D20" s="16" t="s">
        <v>24</v>
      </c>
      <c r="E20" s="29"/>
      <c r="F20" s="41"/>
      <c r="G20" s="41"/>
      <c r="H20" s="42"/>
      <c r="I20" s="42"/>
      <c r="J20" s="56"/>
      <c r="K20" s="24"/>
      <c r="L20" s="14"/>
    </row>
    <row r="21" spans="1:12" ht="15.75">
      <c r="A21" s="61"/>
      <c r="B21" s="75" t="s">
        <v>126</v>
      </c>
      <c r="C21" s="16" t="s">
        <v>25</v>
      </c>
      <c r="D21" s="17"/>
      <c r="E21" s="29"/>
      <c r="F21" s="41"/>
      <c r="G21" s="41"/>
      <c r="H21" s="42"/>
      <c r="I21" s="42"/>
      <c r="J21" s="56"/>
      <c r="K21" s="24"/>
      <c r="L21" s="14"/>
    </row>
    <row r="22" spans="1:12" ht="25.5">
      <c r="A22" s="61"/>
      <c r="B22" s="74"/>
      <c r="C22" s="18" t="s">
        <v>26</v>
      </c>
      <c r="D22" s="17"/>
      <c r="E22" s="24"/>
      <c r="F22" s="41"/>
      <c r="G22" s="41"/>
      <c r="H22" s="42"/>
      <c r="I22" s="42"/>
      <c r="J22" s="56"/>
      <c r="K22" s="24"/>
      <c r="L22" s="14"/>
    </row>
    <row r="23" spans="1:12" ht="116.25" customHeight="1">
      <c r="A23" s="61"/>
      <c r="B23" s="74"/>
      <c r="C23" s="16" t="s">
        <v>27</v>
      </c>
      <c r="D23" s="15"/>
      <c r="E23" s="29"/>
      <c r="F23" s="41"/>
      <c r="G23" s="41"/>
      <c r="H23" s="42"/>
      <c r="I23" s="42"/>
      <c r="J23" s="56"/>
      <c r="K23" s="24"/>
      <c r="L23" s="14"/>
    </row>
    <row r="24" spans="1:12" ht="94.5">
      <c r="A24" s="61" t="s">
        <v>28</v>
      </c>
      <c r="B24" s="16" t="s">
        <v>29</v>
      </c>
      <c r="C24" s="11"/>
      <c r="D24" s="11"/>
      <c r="E24" s="29" t="s">
        <v>52</v>
      </c>
      <c r="F24" s="41">
        <v>20000000</v>
      </c>
      <c r="G24" s="41">
        <v>20535000</v>
      </c>
      <c r="H24" s="42">
        <v>30000000</v>
      </c>
      <c r="I24" s="43">
        <f>H24</f>
        <v>30000000</v>
      </c>
      <c r="J24" s="54">
        <f>I24</f>
        <v>30000000</v>
      </c>
      <c r="K24" s="52">
        <f>(H24-F24)/F24</f>
        <v>0.5</v>
      </c>
      <c r="L24" s="14"/>
    </row>
    <row r="25" spans="1:12" ht="27">
      <c r="A25" s="61"/>
      <c r="B25" s="16" t="s">
        <v>30</v>
      </c>
      <c r="C25" s="11"/>
      <c r="D25" s="11"/>
      <c r="E25" s="24"/>
      <c r="F25" s="41"/>
      <c r="G25" s="41"/>
      <c r="H25" s="42"/>
      <c r="I25" s="42"/>
      <c r="J25" s="56"/>
      <c r="K25" s="24"/>
      <c r="L25" s="14"/>
    </row>
    <row r="26" spans="1:12" ht="27">
      <c r="A26" s="61"/>
      <c r="B26" s="16" t="s">
        <v>31</v>
      </c>
      <c r="C26" s="11"/>
      <c r="D26" s="11"/>
      <c r="E26" s="22"/>
      <c r="F26" s="41"/>
      <c r="G26" s="41"/>
      <c r="H26" s="42"/>
      <c r="I26" s="42"/>
      <c r="J26" s="56"/>
      <c r="K26" s="24"/>
      <c r="L26" s="14"/>
    </row>
    <row r="27" spans="1:12" ht="27">
      <c r="A27" s="61"/>
      <c r="B27" s="16" t="s">
        <v>32</v>
      </c>
      <c r="C27" s="11"/>
      <c r="D27" s="11"/>
      <c r="E27" s="24"/>
      <c r="F27" s="41"/>
      <c r="G27" s="41"/>
      <c r="H27" s="42"/>
      <c r="I27" s="42"/>
      <c r="J27" s="56"/>
      <c r="K27" s="24"/>
      <c r="L27" s="14"/>
    </row>
    <row r="28" spans="1:12" ht="150">
      <c r="A28" s="15" t="s">
        <v>33</v>
      </c>
      <c r="B28" s="15"/>
      <c r="C28" s="15"/>
      <c r="D28" s="15"/>
      <c r="E28" s="57" t="s">
        <v>53</v>
      </c>
      <c r="F28" s="41">
        <v>12500000</v>
      </c>
      <c r="G28" s="41">
        <v>12510500</v>
      </c>
      <c r="H28" s="42">
        <v>15000000</v>
      </c>
      <c r="I28" s="43">
        <f>H28</f>
        <v>15000000</v>
      </c>
      <c r="J28" s="54">
        <f>I28</f>
        <v>15000000</v>
      </c>
      <c r="K28" s="52">
        <f>(H28-F28)/F28</f>
        <v>0.2</v>
      </c>
      <c r="L28" s="14"/>
    </row>
    <row r="29" spans="1:12">
      <c r="A29" s="64" t="s">
        <v>34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6"/>
    </row>
    <row r="34" spans="2:7">
      <c r="B34" t="s">
        <v>35</v>
      </c>
    </row>
    <row r="35" spans="2:7">
      <c r="D35" s="62" t="s">
        <v>36</v>
      </c>
      <c r="E35" s="62"/>
      <c r="F35" s="62"/>
      <c r="G35" s="62"/>
    </row>
  </sheetData>
  <mergeCells count="22">
    <mergeCell ref="A8:A9"/>
    <mergeCell ref="B8:B9"/>
    <mergeCell ref="C8:D9"/>
    <mergeCell ref="E8:E9"/>
    <mergeCell ref="F8:L8"/>
    <mergeCell ref="A1:L1"/>
    <mergeCell ref="A2:L2"/>
    <mergeCell ref="A3:L3"/>
    <mergeCell ref="A6:E6"/>
    <mergeCell ref="F6:G6"/>
    <mergeCell ref="A24:A27"/>
    <mergeCell ref="D35:G35"/>
    <mergeCell ref="A11:A23"/>
    <mergeCell ref="B11:B16"/>
    <mergeCell ref="C11:C12"/>
    <mergeCell ref="C13:C14"/>
    <mergeCell ref="C15:C16"/>
    <mergeCell ref="B17:B20"/>
    <mergeCell ref="C17:C18"/>
    <mergeCell ref="C19:C20"/>
    <mergeCell ref="B21:B23"/>
    <mergeCell ref="A29:L29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M20" sqref="L20:M20"/>
    </sheetView>
  </sheetViews>
  <sheetFormatPr defaultRowHeight="15"/>
  <cols>
    <col min="1" max="1" width="7.28515625" customWidth="1"/>
    <col min="2" max="2" width="8.42578125" customWidth="1"/>
    <col min="5" max="5" width="42.85546875" customWidth="1"/>
    <col min="6" max="6" width="10" customWidth="1"/>
    <col min="7" max="7" width="9.7109375" customWidth="1"/>
    <col min="8" max="8" width="10.28515625" customWidth="1"/>
    <col min="9" max="9" width="10" customWidth="1"/>
    <col min="10" max="10" width="9.85546875" customWidth="1"/>
    <col min="11" max="11" width="6.28515625" customWidth="1"/>
    <col min="12" max="12" width="8.28515625" customWidth="1"/>
  </cols>
  <sheetData>
    <row r="1" spans="1:13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3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3" ht="18.75">
      <c r="A3" s="68" t="s">
        <v>122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3">
      <c r="A4" s="1" t="s">
        <v>2</v>
      </c>
      <c r="B4" s="1"/>
      <c r="C4" s="1"/>
      <c r="D4" s="1"/>
      <c r="E4" s="1"/>
      <c r="F4" s="1"/>
      <c r="G4" s="1"/>
    </row>
    <row r="5" spans="1:13">
      <c r="A5" s="1" t="s">
        <v>3</v>
      </c>
      <c r="B5" s="1"/>
      <c r="C5" s="1"/>
      <c r="D5" s="1"/>
      <c r="E5" s="1"/>
      <c r="F5" s="1"/>
      <c r="G5" s="1"/>
    </row>
    <row r="6" spans="1:13">
      <c r="A6" s="69" t="s">
        <v>72</v>
      </c>
      <c r="B6" s="69"/>
      <c r="C6" s="69"/>
      <c r="D6" s="69"/>
      <c r="E6" s="69"/>
      <c r="F6" s="69" t="s">
        <v>83</v>
      </c>
      <c r="G6" s="69"/>
    </row>
    <row r="7" spans="1:13">
      <c r="A7" s="1" t="s">
        <v>82</v>
      </c>
      <c r="B7" s="1"/>
    </row>
    <row r="8" spans="1:13">
      <c r="A8" s="58" t="s">
        <v>4</v>
      </c>
      <c r="B8" s="58" t="s">
        <v>5</v>
      </c>
      <c r="C8" s="58" t="s">
        <v>6</v>
      </c>
      <c r="D8" s="58"/>
      <c r="E8" s="59" t="s">
        <v>7</v>
      </c>
      <c r="F8" s="60" t="s">
        <v>65</v>
      </c>
      <c r="G8" s="60"/>
      <c r="H8" s="60"/>
      <c r="I8" s="60"/>
      <c r="J8" s="60"/>
      <c r="K8" s="60"/>
      <c r="L8" s="60"/>
    </row>
    <row r="9" spans="1:13" s="3" customFormat="1" ht="102">
      <c r="A9" s="58"/>
      <c r="B9" s="58"/>
      <c r="C9" s="58"/>
      <c r="D9" s="58"/>
      <c r="E9" s="59"/>
      <c r="F9" s="5" t="s">
        <v>66</v>
      </c>
      <c r="G9" s="6" t="s">
        <v>67</v>
      </c>
      <c r="H9" s="7" t="s">
        <v>68</v>
      </c>
      <c r="I9" s="7" t="s">
        <v>69</v>
      </c>
      <c r="J9" s="8" t="s">
        <v>70</v>
      </c>
      <c r="K9" s="9" t="s">
        <v>8</v>
      </c>
      <c r="L9" s="6" t="s">
        <v>9</v>
      </c>
      <c r="M9" s="2"/>
    </row>
    <row r="10" spans="1:13">
      <c r="A10" s="10">
        <v>1</v>
      </c>
      <c r="B10" s="10">
        <v>2</v>
      </c>
      <c r="C10" s="10">
        <v>3</v>
      </c>
      <c r="D10" s="11"/>
      <c r="E10" s="10">
        <v>5</v>
      </c>
      <c r="F10" s="12">
        <v>6</v>
      </c>
      <c r="G10" s="10">
        <v>7</v>
      </c>
      <c r="H10" s="13">
        <v>8</v>
      </c>
      <c r="I10" s="13">
        <v>9</v>
      </c>
      <c r="J10" s="13">
        <v>10</v>
      </c>
      <c r="K10" s="13">
        <v>11</v>
      </c>
      <c r="L10" s="13">
        <v>12</v>
      </c>
    </row>
    <row r="11" spans="1:13" ht="67.5">
      <c r="A11" s="61" t="s">
        <v>10</v>
      </c>
      <c r="B11" s="71" t="s">
        <v>123</v>
      </c>
      <c r="C11" s="61" t="s">
        <v>12</v>
      </c>
      <c r="D11" s="15" t="s">
        <v>13</v>
      </c>
      <c r="E11" s="15"/>
      <c r="F11" s="15"/>
      <c r="G11" s="15"/>
      <c r="H11" s="14"/>
      <c r="I11" s="14"/>
      <c r="J11" s="14"/>
      <c r="K11" s="14"/>
      <c r="L11" s="14"/>
    </row>
    <row r="12" spans="1:13" ht="81">
      <c r="A12" s="61"/>
      <c r="B12" s="63"/>
      <c r="C12" s="61"/>
      <c r="D12" s="15" t="s">
        <v>14</v>
      </c>
      <c r="E12" s="15"/>
      <c r="F12" s="15"/>
      <c r="G12" s="15"/>
      <c r="H12" s="14"/>
      <c r="I12" s="14"/>
      <c r="J12" s="14"/>
      <c r="K12" s="14"/>
      <c r="L12" s="14"/>
    </row>
    <row r="13" spans="1:13" ht="67.5">
      <c r="A13" s="61"/>
      <c r="B13" s="63"/>
      <c r="C13" s="61" t="s">
        <v>15</v>
      </c>
      <c r="D13" s="15" t="s">
        <v>13</v>
      </c>
      <c r="E13" s="15"/>
      <c r="F13" s="15"/>
      <c r="G13" s="15"/>
      <c r="H13" s="14"/>
      <c r="I13" s="14"/>
      <c r="J13" s="14"/>
      <c r="K13" s="14"/>
      <c r="L13" s="14"/>
    </row>
    <row r="14" spans="1:13" ht="81">
      <c r="A14" s="61"/>
      <c r="B14" s="63"/>
      <c r="C14" s="61"/>
      <c r="D14" s="15" t="s">
        <v>16</v>
      </c>
      <c r="E14" s="15"/>
      <c r="F14" s="15"/>
      <c r="G14" s="15"/>
      <c r="H14" s="14"/>
      <c r="I14" s="14"/>
      <c r="J14" s="14"/>
      <c r="K14" s="14"/>
      <c r="L14" s="14"/>
    </row>
    <row r="15" spans="1:13" ht="67.5">
      <c r="A15" s="61"/>
      <c r="B15" s="63"/>
      <c r="C15" s="61" t="s">
        <v>17</v>
      </c>
      <c r="D15" s="15" t="s">
        <v>13</v>
      </c>
      <c r="E15" s="15"/>
      <c r="F15" s="15"/>
      <c r="G15" s="15"/>
      <c r="H15" s="14"/>
      <c r="I15" s="14"/>
      <c r="J15" s="14"/>
      <c r="K15" s="14"/>
      <c r="L15" s="14"/>
    </row>
    <row r="16" spans="1:13" ht="81">
      <c r="A16" s="61"/>
      <c r="B16" s="63"/>
      <c r="C16" s="61"/>
      <c r="D16" s="15" t="s">
        <v>14</v>
      </c>
      <c r="E16" s="15"/>
      <c r="F16" s="15"/>
      <c r="G16" s="15"/>
      <c r="H16" s="14"/>
      <c r="I16" s="14"/>
      <c r="J16" s="14"/>
      <c r="K16" s="14"/>
      <c r="L16" s="14"/>
    </row>
    <row r="17" spans="1:12" ht="31.5">
      <c r="A17" s="61"/>
      <c r="B17" s="61" t="s">
        <v>18</v>
      </c>
      <c r="C17" s="63" t="s">
        <v>19</v>
      </c>
      <c r="D17" s="16" t="s">
        <v>20</v>
      </c>
      <c r="E17" s="23" t="s">
        <v>54</v>
      </c>
      <c r="F17" s="41">
        <v>2500000</v>
      </c>
      <c r="G17" s="55"/>
      <c r="H17" s="42">
        <v>3300000</v>
      </c>
      <c r="I17" s="43">
        <f t="shared" ref="I17:J20" si="0">H17</f>
        <v>3300000</v>
      </c>
      <c r="J17" s="54">
        <f t="shared" si="0"/>
        <v>3300000</v>
      </c>
      <c r="K17" s="52">
        <f>(H17-F17)/F17</f>
        <v>0.32</v>
      </c>
      <c r="L17" s="14"/>
    </row>
    <row r="18" spans="1:12" ht="27">
      <c r="A18" s="61"/>
      <c r="B18" s="61"/>
      <c r="C18" s="63"/>
      <c r="D18" s="16" t="s">
        <v>21</v>
      </c>
      <c r="E18" s="24" t="s">
        <v>55</v>
      </c>
      <c r="F18" s="41">
        <v>2500000</v>
      </c>
      <c r="G18" s="55"/>
      <c r="H18" s="42">
        <v>3200000</v>
      </c>
      <c r="I18" s="43">
        <f t="shared" si="0"/>
        <v>3200000</v>
      </c>
      <c r="J18" s="54">
        <f t="shared" si="0"/>
        <v>3200000</v>
      </c>
      <c r="K18" s="52">
        <f>(H18-F18)/F18</f>
        <v>0.28000000000000003</v>
      </c>
      <c r="L18" s="14"/>
    </row>
    <row r="19" spans="1:12" ht="31.5">
      <c r="A19" s="61"/>
      <c r="B19" s="61"/>
      <c r="C19" s="61" t="s">
        <v>22</v>
      </c>
      <c r="D19" s="16" t="s">
        <v>23</v>
      </c>
      <c r="E19" s="27" t="s">
        <v>56</v>
      </c>
      <c r="F19" s="41">
        <v>2500000</v>
      </c>
      <c r="G19" s="55"/>
      <c r="H19" s="42">
        <v>3100000</v>
      </c>
      <c r="I19" s="43">
        <f t="shared" si="0"/>
        <v>3100000</v>
      </c>
      <c r="J19" s="54">
        <f t="shared" si="0"/>
        <v>3100000</v>
      </c>
      <c r="K19" s="52">
        <f>(H19-F19)/F19</f>
        <v>0.24</v>
      </c>
      <c r="L19" s="14"/>
    </row>
    <row r="20" spans="1:12" ht="47.25">
      <c r="A20" s="61"/>
      <c r="B20" s="61"/>
      <c r="C20" s="61"/>
      <c r="D20" s="16" t="s">
        <v>24</v>
      </c>
      <c r="E20" s="29" t="s">
        <v>57</v>
      </c>
      <c r="F20" s="41">
        <v>2500000</v>
      </c>
      <c r="G20" s="41">
        <v>2501500</v>
      </c>
      <c r="H20" s="42">
        <v>3000000</v>
      </c>
      <c r="I20" s="43">
        <f t="shared" si="0"/>
        <v>3000000</v>
      </c>
      <c r="J20" s="54">
        <f t="shared" si="0"/>
        <v>3000000</v>
      </c>
      <c r="K20" s="52">
        <f>(H20-F20)/F20</f>
        <v>0.2</v>
      </c>
      <c r="L20" s="14"/>
    </row>
    <row r="21" spans="1:12" ht="15.75">
      <c r="A21" s="61"/>
      <c r="B21" s="75" t="s">
        <v>126</v>
      </c>
      <c r="C21" s="16" t="s">
        <v>25</v>
      </c>
      <c r="D21" s="17"/>
      <c r="E21" s="29"/>
      <c r="F21" s="41"/>
      <c r="G21" s="55"/>
      <c r="H21" s="42"/>
      <c r="I21" s="42"/>
      <c r="J21" s="56"/>
      <c r="K21" s="24"/>
      <c r="L21" s="14"/>
    </row>
    <row r="22" spans="1:12" ht="25.5">
      <c r="A22" s="61"/>
      <c r="B22" s="74"/>
      <c r="C22" s="18" t="s">
        <v>26</v>
      </c>
      <c r="D22" s="17"/>
      <c r="E22" s="24"/>
      <c r="F22" s="41"/>
      <c r="G22" s="55"/>
      <c r="H22" s="42"/>
      <c r="I22" s="42"/>
      <c r="J22" s="56"/>
      <c r="K22" s="24"/>
      <c r="L22" s="14"/>
    </row>
    <row r="23" spans="1:12" ht="15.75">
      <c r="A23" s="61"/>
      <c r="B23" s="74"/>
      <c r="C23" s="16" t="s">
        <v>27</v>
      </c>
      <c r="D23" s="15"/>
      <c r="E23" s="29"/>
      <c r="F23" s="41"/>
      <c r="G23" s="55"/>
      <c r="H23" s="42"/>
      <c r="I23" s="42"/>
      <c r="J23" s="56"/>
      <c r="K23" s="24"/>
      <c r="L23" s="14"/>
    </row>
    <row r="24" spans="1:12" ht="378">
      <c r="A24" s="61" t="s">
        <v>28</v>
      </c>
      <c r="B24" s="16" t="s">
        <v>29</v>
      </c>
      <c r="C24" s="11"/>
      <c r="D24" s="11"/>
      <c r="E24" s="29" t="s">
        <v>117</v>
      </c>
      <c r="F24" s="41">
        <v>8000000</v>
      </c>
      <c r="G24" s="41">
        <v>8034000</v>
      </c>
      <c r="H24" s="42">
        <v>10000000</v>
      </c>
      <c r="I24" s="43">
        <f>H24</f>
        <v>10000000</v>
      </c>
      <c r="J24" s="54">
        <f>I24</f>
        <v>10000000</v>
      </c>
      <c r="K24" s="52">
        <f>(H24-F24)/F24</f>
        <v>0.25</v>
      </c>
      <c r="L24" s="14"/>
    </row>
    <row r="25" spans="1:12" ht="141.75">
      <c r="A25" s="61"/>
      <c r="B25" s="21" t="s">
        <v>29</v>
      </c>
      <c r="C25" s="11"/>
      <c r="D25" s="11"/>
      <c r="E25" s="34" t="s">
        <v>118</v>
      </c>
      <c r="F25" s="41">
        <v>8000000</v>
      </c>
      <c r="G25" s="41">
        <v>8034000</v>
      </c>
      <c r="H25" s="42">
        <v>10000000</v>
      </c>
      <c r="I25" s="43">
        <f>H25</f>
        <v>10000000</v>
      </c>
      <c r="J25" s="54">
        <f>I25</f>
        <v>10000000</v>
      </c>
      <c r="K25" s="52">
        <f>(H25-F25)/F25</f>
        <v>0.25</v>
      </c>
      <c r="L25" s="14"/>
    </row>
    <row r="26" spans="1:12" ht="27">
      <c r="A26" s="61"/>
      <c r="B26" s="16" t="s">
        <v>30</v>
      </c>
      <c r="C26" s="11"/>
      <c r="D26" s="11"/>
      <c r="E26" s="24"/>
      <c r="F26" s="41"/>
      <c r="G26" s="41"/>
      <c r="H26" s="42"/>
      <c r="I26" s="42"/>
      <c r="J26" s="56"/>
      <c r="K26" s="24"/>
      <c r="L26" s="14"/>
    </row>
    <row r="27" spans="1:12" ht="27">
      <c r="A27" s="61"/>
      <c r="B27" s="16" t="s">
        <v>31</v>
      </c>
      <c r="C27" s="11"/>
      <c r="D27" s="11"/>
      <c r="E27" s="22">
        <v>61</v>
      </c>
      <c r="F27" s="41">
        <v>5000000</v>
      </c>
      <c r="G27" s="41"/>
      <c r="H27" s="42">
        <v>7000000</v>
      </c>
      <c r="I27" s="43">
        <f>H27</f>
        <v>7000000</v>
      </c>
      <c r="J27" s="54">
        <f>I27</f>
        <v>7000000</v>
      </c>
      <c r="K27" s="52">
        <f>(H27-F27)/F27</f>
        <v>0.4</v>
      </c>
      <c r="L27" s="14"/>
    </row>
    <row r="28" spans="1:12" ht="27">
      <c r="A28" s="61"/>
      <c r="B28" s="16" t="s">
        <v>32</v>
      </c>
      <c r="C28" s="11"/>
      <c r="D28" s="11"/>
      <c r="E28" s="24"/>
      <c r="F28" s="41"/>
      <c r="G28" s="41"/>
      <c r="H28" s="42"/>
      <c r="I28" s="42"/>
      <c r="J28" s="56"/>
      <c r="K28" s="24"/>
      <c r="L28" s="14"/>
    </row>
    <row r="29" spans="1:12" ht="141.75">
      <c r="A29" s="15" t="s">
        <v>33</v>
      </c>
      <c r="B29" s="15"/>
      <c r="C29" s="15"/>
      <c r="D29" s="15"/>
      <c r="E29" s="23" t="s">
        <v>58</v>
      </c>
      <c r="F29" s="41">
        <v>2500000</v>
      </c>
      <c r="G29" s="41">
        <v>2513000</v>
      </c>
      <c r="H29" s="42">
        <v>3200000</v>
      </c>
      <c r="I29" s="43">
        <f>H29</f>
        <v>3200000</v>
      </c>
      <c r="J29" s="54">
        <f>I29</f>
        <v>3200000</v>
      </c>
      <c r="K29" s="52">
        <f>(H29-F29)/F29</f>
        <v>0.28000000000000003</v>
      </c>
      <c r="L29" s="14"/>
    </row>
    <row r="30" spans="1:12" ht="15" customHeight="1">
      <c r="A30" s="64" t="s">
        <v>34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6"/>
    </row>
    <row r="35" spans="2:7">
      <c r="B35" t="s">
        <v>35</v>
      </c>
    </row>
    <row r="36" spans="2:7">
      <c r="D36" s="62" t="s">
        <v>36</v>
      </c>
      <c r="E36" s="62"/>
      <c r="F36" s="62"/>
      <c r="G36" s="62"/>
    </row>
  </sheetData>
  <mergeCells count="22">
    <mergeCell ref="A8:A9"/>
    <mergeCell ref="B8:B9"/>
    <mergeCell ref="C8:D9"/>
    <mergeCell ref="E8:E9"/>
    <mergeCell ref="F8:L8"/>
    <mergeCell ref="A1:L1"/>
    <mergeCell ref="A2:L2"/>
    <mergeCell ref="A3:L3"/>
    <mergeCell ref="A6:E6"/>
    <mergeCell ref="F6:G6"/>
    <mergeCell ref="A24:A28"/>
    <mergeCell ref="D36:G36"/>
    <mergeCell ref="A11:A23"/>
    <mergeCell ref="B11:B16"/>
    <mergeCell ref="C11:C12"/>
    <mergeCell ref="C13:C14"/>
    <mergeCell ref="C15:C16"/>
    <mergeCell ref="B17:B20"/>
    <mergeCell ref="C17:C18"/>
    <mergeCell ref="C19:C20"/>
    <mergeCell ref="B21:B23"/>
    <mergeCell ref="A30:L30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opLeftCell="A25" workbookViewId="0">
      <selection activeCell="B21" sqref="B21:B23"/>
    </sheetView>
  </sheetViews>
  <sheetFormatPr defaultRowHeight="15"/>
  <cols>
    <col min="1" max="1" width="7.28515625" customWidth="1"/>
    <col min="2" max="2" width="8.42578125" customWidth="1"/>
    <col min="5" max="5" width="44.42578125" customWidth="1"/>
    <col min="6" max="6" width="10.85546875" bestFit="1" customWidth="1"/>
    <col min="7" max="8" width="9.140625" customWidth="1"/>
    <col min="9" max="9" width="8.42578125" customWidth="1"/>
    <col min="10" max="10" width="8.7109375" customWidth="1"/>
    <col min="11" max="11" width="7" customWidth="1"/>
    <col min="12" max="12" width="8.42578125" customWidth="1"/>
  </cols>
  <sheetData>
    <row r="1" spans="1:13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3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3" ht="18.75">
      <c r="A3" s="68" t="s">
        <v>127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3">
      <c r="A4" s="1" t="s">
        <v>2</v>
      </c>
      <c r="B4" s="1"/>
      <c r="C4" s="1"/>
      <c r="D4" s="1"/>
      <c r="E4" s="1"/>
      <c r="F4" s="1"/>
      <c r="G4" s="1"/>
    </row>
    <row r="5" spans="1:13">
      <c r="A5" s="1" t="s">
        <v>3</v>
      </c>
      <c r="B5" s="1"/>
      <c r="C5" s="1"/>
      <c r="D5" s="1"/>
      <c r="E5" s="1"/>
      <c r="F5" s="1"/>
      <c r="G5" s="1"/>
    </row>
    <row r="6" spans="1:13">
      <c r="A6" s="69" t="s">
        <v>72</v>
      </c>
      <c r="B6" s="69"/>
      <c r="C6" s="69"/>
      <c r="D6" s="69"/>
      <c r="E6" s="69"/>
      <c r="F6" s="69" t="s">
        <v>84</v>
      </c>
      <c r="G6" s="69"/>
    </row>
    <row r="7" spans="1:13">
      <c r="A7" s="1" t="s">
        <v>81</v>
      </c>
      <c r="B7" s="1"/>
    </row>
    <row r="8" spans="1:13">
      <c r="A8" s="58" t="s">
        <v>4</v>
      </c>
      <c r="B8" s="58" t="s">
        <v>5</v>
      </c>
      <c r="C8" s="58" t="s">
        <v>6</v>
      </c>
      <c r="D8" s="58"/>
      <c r="E8" s="59" t="s">
        <v>7</v>
      </c>
      <c r="F8" s="60" t="s">
        <v>65</v>
      </c>
      <c r="G8" s="60"/>
      <c r="H8" s="60"/>
      <c r="I8" s="60"/>
      <c r="J8" s="60"/>
      <c r="K8" s="60"/>
      <c r="L8" s="60"/>
    </row>
    <row r="9" spans="1:13" s="3" customFormat="1" ht="102">
      <c r="A9" s="58"/>
      <c r="B9" s="58"/>
      <c r="C9" s="58"/>
      <c r="D9" s="58"/>
      <c r="E9" s="59"/>
      <c r="F9" s="5" t="s">
        <v>66</v>
      </c>
      <c r="G9" s="6" t="s">
        <v>67</v>
      </c>
      <c r="H9" s="7" t="s">
        <v>68</v>
      </c>
      <c r="I9" s="7" t="s">
        <v>69</v>
      </c>
      <c r="J9" s="8" t="s">
        <v>70</v>
      </c>
      <c r="K9" s="9" t="s">
        <v>8</v>
      </c>
      <c r="L9" s="6" t="s">
        <v>9</v>
      </c>
      <c r="M9" s="2"/>
    </row>
    <row r="10" spans="1:13">
      <c r="A10" s="10">
        <v>1</v>
      </c>
      <c r="B10" s="10">
        <v>2</v>
      </c>
      <c r="C10" s="10">
        <v>3</v>
      </c>
      <c r="D10" s="11"/>
      <c r="E10" s="10">
        <v>5</v>
      </c>
      <c r="F10" s="12">
        <v>6</v>
      </c>
      <c r="G10" s="10">
        <v>7</v>
      </c>
      <c r="H10" s="13">
        <v>8</v>
      </c>
      <c r="I10" s="13">
        <v>9</v>
      </c>
      <c r="J10" s="13">
        <v>10</v>
      </c>
      <c r="K10" s="13">
        <v>11</v>
      </c>
      <c r="L10" s="13">
        <v>12</v>
      </c>
    </row>
    <row r="11" spans="1:13" ht="67.5">
      <c r="A11" s="61" t="s">
        <v>10</v>
      </c>
      <c r="B11" s="71" t="s">
        <v>123</v>
      </c>
      <c r="C11" s="61" t="s">
        <v>12</v>
      </c>
      <c r="D11" s="15" t="s">
        <v>13</v>
      </c>
      <c r="E11" s="15"/>
      <c r="F11" s="15"/>
      <c r="G11" s="15"/>
      <c r="H11" s="14"/>
      <c r="I11" s="14"/>
      <c r="J11" s="14"/>
      <c r="K11" s="14"/>
      <c r="L11" s="14"/>
    </row>
    <row r="12" spans="1:13" ht="81">
      <c r="A12" s="61"/>
      <c r="B12" s="63"/>
      <c r="C12" s="61"/>
      <c r="D12" s="15" t="s">
        <v>14</v>
      </c>
      <c r="E12" s="15"/>
      <c r="F12" s="15"/>
      <c r="G12" s="15"/>
      <c r="H12" s="14"/>
      <c r="I12" s="14"/>
      <c r="J12" s="14"/>
      <c r="K12" s="14"/>
      <c r="L12" s="14"/>
    </row>
    <row r="13" spans="1:13" ht="67.5">
      <c r="A13" s="61"/>
      <c r="B13" s="63"/>
      <c r="C13" s="61" t="s">
        <v>15</v>
      </c>
      <c r="D13" s="15" t="s">
        <v>13</v>
      </c>
      <c r="E13" s="15"/>
      <c r="F13" s="15"/>
      <c r="G13" s="15"/>
      <c r="H13" s="14"/>
      <c r="I13" s="14"/>
      <c r="J13" s="14"/>
      <c r="K13" s="14"/>
      <c r="L13" s="14"/>
    </row>
    <row r="14" spans="1:13" ht="81">
      <c r="A14" s="61"/>
      <c r="B14" s="63"/>
      <c r="C14" s="61"/>
      <c r="D14" s="15" t="s">
        <v>16</v>
      </c>
      <c r="E14" s="15"/>
      <c r="F14" s="15"/>
      <c r="G14" s="15"/>
      <c r="H14" s="14"/>
      <c r="I14" s="14"/>
      <c r="J14" s="14"/>
      <c r="K14" s="14"/>
      <c r="L14" s="14"/>
    </row>
    <row r="15" spans="1:13" ht="67.5">
      <c r="A15" s="61"/>
      <c r="B15" s="63"/>
      <c r="C15" s="61" t="s">
        <v>17</v>
      </c>
      <c r="D15" s="15" t="s">
        <v>13</v>
      </c>
      <c r="E15" s="15"/>
      <c r="F15" s="15"/>
      <c r="G15" s="15"/>
      <c r="H15" s="14"/>
      <c r="I15" s="14"/>
      <c r="J15" s="14"/>
      <c r="K15" s="14"/>
      <c r="L15" s="14"/>
    </row>
    <row r="16" spans="1:13" ht="81">
      <c r="A16" s="61"/>
      <c r="B16" s="63"/>
      <c r="C16" s="61"/>
      <c r="D16" s="15" t="s">
        <v>14</v>
      </c>
      <c r="E16" s="15"/>
      <c r="F16" s="15"/>
      <c r="G16" s="15"/>
      <c r="H16" s="14"/>
      <c r="I16" s="14"/>
      <c r="J16" s="14"/>
      <c r="K16" s="14"/>
      <c r="L16" s="14"/>
    </row>
    <row r="17" spans="1:12" ht="27">
      <c r="A17" s="61"/>
      <c r="B17" s="61" t="s">
        <v>18</v>
      </c>
      <c r="C17" s="63" t="s">
        <v>19</v>
      </c>
      <c r="D17" s="16" t="s">
        <v>20</v>
      </c>
      <c r="E17" s="15"/>
      <c r="F17" s="15"/>
      <c r="G17" s="15"/>
      <c r="H17" s="14"/>
      <c r="I17" s="14"/>
      <c r="J17" s="14"/>
      <c r="K17" s="14"/>
      <c r="L17" s="14"/>
    </row>
    <row r="18" spans="1:12" ht="27">
      <c r="A18" s="61"/>
      <c r="B18" s="61"/>
      <c r="C18" s="63"/>
      <c r="D18" s="16" t="s">
        <v>21</v>
      </c>
      <c r="E18" s="15"/>
      <c r="F18" s="15"/>
      <c r="G18" s="15"/>
      <c r="H18" s="14"/>
      <c r="I18" s="14"/>
      <c r="J18" s="14"/>
      <c r="K18" s="14"/>
      <c r="L18" s="14"/>
    </row>
    <row r="19" spans="1:12" ht="157.5">
      <c r="A19" s="61"/>
      <c r="B19" s="61"/>
      <c r="C19" s="61" t="s">
        <v>22</v>
      </c>
      <c r="D19" s="16" t="s">
        <v>23</v>
      </c>
      <c r="E19" s="27" t="s">
        <v>59</v>
      </c>
      <c r="F19" s="41">
        <v>1000000</v>
      </c>
      <c r="G19" s="41">
        <v>1037000</v>
      </c>
      <c r="H19" s="42">
        <v>1400000</v>
      </c>
      <c r="I19" s="43">
        <f>H19</f>
        <v>1400000</v>
      </c>
      <c r="J19" s="54">
        <f>I19</f>
        <v>1400000</v>
      </c>
      <c r="K19" s="52">
        <f>(H19-F19)/F19</f>
        <v>0.4</v>
      </c>
      <c r="L19" s="14"/>
    </row>
    <row r="20" spans="1:12" ht="27">
      <c r="A20" s="61"/>
      <c r="B20" s="61"/>
      <c r="C20" s="61"/>
      <c r="D20" s="16" t="s">
        <v>24</v>
      </c>
      <c r="E20" s="29"/>
      <c r="F20" s="55"/>
      <c r="G20" s="55"/>
      <c r="H20" s="42"/>
      <c r="I20" s="42"/>
      <c r="J20" s="56"/>
      <c r="K20" s="24"/>
      <c r="L20" s="14"/>
    </row>
    <row r="21" spans="1:12" ht="15.75">
      <c r="A21" s="61"/>
      <c r="B21" s="75" t="s">
        <v>126</v>
      </c>
      <c r="C21" s="16" t="s">
        <v>25</v>
      </c>
      <c r="D21" s="17"/>
      <c r="E21" s="29"/>
      <c r="F21" s="55"/>
      <c r="G21" s="55"/>
      <c r="H21" s="42"/>
      <c r="I21" s="42"/>
      <c r="J21" s="56"/>
      <c r="K21" s="24"/>
      <c r="L21" s="14"/>
    </row>
    <row r="22" spans="1:12" ht="25.5">
      <c r="A22" s="61"/>
      <c r="B22" s="74"/>
      <c r="C22" s="18" t="s">
        <v>26</v>
      </c>
      <c r="D22" s="17"/>
      <c r="E22" s="24"/>
      <c r="F22" s="55"/>
      <c r="G22" s="55"/>
      <c r="H22" s="42"/>
      <c r="I22" s="42"/>
      <c r="J22" s="56"/>
      <c r="K22" s="24"/>
      <c r="L22" s="14"/>
    </row>
    <row r="23" spans="1:12" ht="98.25" customHeight="1">
      <c r="A23" s="61"/>
      <c r="B23" s="74"/>
      <c r="C23" s="16" t="s">
        <v>27</v>
      </c>
      <c r="D23" s="15"/>
      <c r="E23" s="29"/>
      <c r="F23" s="55"/>
      <c r="G23" s="55"/>
      <c r="H23" s="42"/>
      <c r="I23" s="42"/>
      <c r="J23" s="56"/>
      <c r="K23" s="24"/>
      <c r="L23" s="14"/>
    </row>
    <row r="24" spans="1:12" ht="27">
      <c r="A24" s="61" t="s">
        <v>28</v>
      </c>
      <c r="B24" s="16" t="s">
        <v>29</v>
      </c>
      <c r="C24" s="11"/>
      <c r="D24" s="11"/>
      <c r="E24" s="29" t="s">
        <v>60</v>
      </c>
      <c r="F24" s="41">
        <v>1600000</v>
      </c>
      <c r="G24" s="55"/>
      <c r="H24" s="42">
        <v>2500000</v>
      </c>
      <c r="I24" s="43">
        <f>H24</f>
        <v>2500000</v>
      </c>
      <c r="J24" s="54">
        <f>I24</f>
        <v>2500000</v>
      </c>
      <c r="K24" s="52">
        <f>(H24-F24)/F24</f>
        <v>0.5625</v>
      </c>
      <c r="L24" s="14"/>
    </row>
    <row r="25" spans="1:12" ht="27">
      <c r="A25" s="61"/>
      <c r="B25" s="16" t="s">
        <v>30</v>
      </c>
      <c r="C25" s="11"/>
      <c r="D25" s="11"/>
      <c r="E25" s="24"/>
      <c r="F25" s="55"/>
      <c r="G25" s="55"/>
      <c r="H25" s="42"/>
      <c r="I25" s="42"/>
      <c r="J25" s="56"/>
      <c r="K25" s="24"/>
      <c r="L25" s="14"/>
    </row>
    <row r="26" spans="1:12" ht="27">
      <c r="A26" s="61"/>
      <c r="B26" s="16" t="s">
        <v>31</v>
      </c>
      <c r="C26" s="11"/>
      <c r="D26" s="11"/>
      <c r="E26" s="22"/>
      <c r="F26" s="55"/>
      <c r="G26" s="55"/>
      <c r="H26" s="42"/>
      <c r="I26" s="42"/>
      <c r="J26" s="56"/>
      <c r="K26" s="24"/>
      <c r="L26" s="14"/>
    </row>
    <row r="27" spans="1:12" ht="27">
      <c r="A27" s="61"/>
      <c r="B27" s="16" t="s">
        <v>32</v>
      </c>
      <c r="C27" s="11"/>
      <c r="D27" s="11"/>
      <c r="E27" s="24"/>
      <c r="F27" s="55"/>
      <c r="G27" s="55"/>
      <c r="H27" s="42"/>
      <c r="I27" s="42"/>
      <c r="J27" s="56"/>
      <c r="K27" s="24"/>
      <c r="L27" s="14"/>
    </row>
    <row r="28" spans="1:12" ht="144.75" customHeight="1">
      <c r="A28" s="15" t="s">
        <v>33</v>
      </c>
      <c r="B28" s="15"/>
      <c r="C28" s="15"/>
      <c r="D28" s="15"/>
      <c r="E28" s="23" t="s">
        <v>61</v>
      </c>
      <c r="F28" s="41">
        <v>1000000</v>
      </c>
      <c r="G28" s="41">
        <v>1028000</v>
      </c>
      <c r="H28" s="42">
        <v>1500000</v>
      </c>
      <c r="I28" s="43">
        <f>H28</f>
        <v>1500000</v>
      </c>
      <c r="J28" s="54">
        <f>I28</f>
        <v>1500000</v>
      </c>
      <c r="K28" s="52">
        <f>(H28-F28)/F28</f>
        <v>0.5</v>
      </c>
      <c r="L28" s="14"/>
    </row>
    <row r="29" spans="1:12" ht="15" customHeight="1">
      <c r="A29" s="64" t="s">
        <v>34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6"/>
    </row>
    <row r="34" spans="2:7">
      <c r="B34" t="s">
        <v>35</v>
      </c>
    </row>
    <row r="35" spans="2:7">
      <c r="D35" s="62" t="s">
        <v>36</v>
      </c>
      <c r="E35" s="62"/>
      <c r="F35" s="62"/>
      <c r="G35" s="62"/>
    </row>
  </sheetData>
  <mergeCells count="22">
    <mergeCell ref="A8:A9"/>
    <mergeCell ref="B8:B9"/>
    <mergeCell ref="C8:D9"/>
    <mergeCell ref="E8:E9"/>
    <mergeCell ref="F8:L8"/>
    <mergeCell ref="A1:L1"/>
    <mergeCell ref="A2:L2"/>
    <mergeCell ref="A3:L3"/>
    <mergeCell ref="A6:E6"/>
    <mergeCell ref="F6:G6"/>
    <mergeCell ref="A24:A27"/>
    <mergeCell ref="D35:G35"/>
    <mergeCell ref="A11:A23"/>
    <mergeCell ref="B11:B16"/>
    <mergeCell ref="C11:C12"/>
    <mergeCell ref="C13:C14"/>
    <mergeCell ref="C15:C16"/>
    <mergeCell ref="B17:B20"/>
    <mergeCell ref="C17:C18"/>
    <mergeCell ref="C19:C20"/>
    <mergeCell ref="B21:B23"/>
    <mergeCell ref="A29:L29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topLeftCell="A16" workbookViewId="0">
      <selection activeCell="O24" sqref="O24"/>
    </sheetView>
  </sheetViews>
  <sheetFormatPr defaultRowHeight="15"/>
  <cols>
    <col min="1" max="1" width="7.28515625" customWidth="1"/>
    <col min="2" max="2" width="8.42578125" customWidth="1"/>
    <col min="5" max="5" width="43.5703125" customWidth="1"/>
    <col min="6" max="6" width="9.85546875" customWidth="1"/>
    <col min="7" max="7" width="10" customWidth="1"/>
    <col min="8" max="8" width="10.42578125" customWidth="1"/>
    <col min="9" max="9" width="10" customWidth="1"/>
    <col min="10" max="10" width="9.7109375" bestFit="1" customWidth="1"/>
    <col min="11" max="11" width="8.140625" customWidth="1"/>
    <col min="12" max="12" width="6.42578125" customWidth="1"/>
  </cols>
  <sheetData>
    <row r="1" spans="1:13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3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3" ht="18.75">
      <c r="A3" s="68" t="s">
        <v>122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3">
      <c r="A4" s="1" t="s">
        <v>2</v>
      </c>
      <c r="B4" s="1"/>
      <c r="C4" s="1"/>
      <c r="D4" s="1"/>
      <c r="E4" s="1"/>
      <c r="F4" s="1"/>
      <c r="G4" s="1"/>
    </row>
    <row r="5" spans="1:13">
      <c r="A5" s="1" t="s">
        <v>3</v>
      </c>
      <c r="B5" s="1"/>
      <c r="C5" s="1"/>
      <c r="D5" s="1"/>
      <c r="E5" s="1"/>
      <c r="F5" s="1"/>
      <c r="G5" s="1"/>
    </row>
    <row r="6" spans="1:13">
      <c r="A6" s="69" t="s">
        <v>72</v>
      </c>
      <c r="B6" s="69"/>
      <c r="C6" s="69"/>
      <c r="D6" s="69"/>
      <c r="E6" s="69"/>
      <c r="F6" s="69" t="s">
        <v>86</v>
      </c>
      <c r="G6" s="69"/>
    </row>
    <row r="7" spans="1:13">
      <c r="A7" s="1" t="s">
        <v>85</v>
      </c>
      <c r="B7" s="1"/>
    </row>
    <row r="8" spans="1:13">
      <c r="A8" s="58" t="s">
        <v>4</v>
      </c>
      <c r="B8" s="58" t="s">
        <v>5</v>
      </c>
      <c r="C8" s="58" t="s">
        <v>6</v>
      </c>
      <c r="D8" s="58"/>
      <c r="E8" s="59" t="s">
        <v>7</v>
      </c>
      <c r="F8" s="60" t="s">
        <v>65</v>
      </c>
      <c r="G8" s="60"/>
      <c r="H8" s="60"/>
      <c r="I8" s="60"/>
      <c r="J8" s="60"/>
      <c r="K8" s="60"/>
      <c r="L8" s="60"/>
    </row>
    <row r="9" spans="1:13" s="3" customFormat="1" ht="127.5">
      <c r="A9" s="58"/>
      <c r="B9" s="58"/>
      <c r="C9" s="58"/>
      <c r="D9" s="58"/>
      <c r="E9" s="59"/>
      <c r="F9" s="5" t="s">
        <v>66</v>
      </c>
      <c r="G9" s="6" t="s">
        <v>67</v>
      </c>
      <c r="H9" s="7" t="s">
        <v>68</v>
      </c>
      <c r="I9" s="7" t="s">
        <v>69</v>
      </c>
      <c r="J9" s="8" t="s">
        <v>70</v>
      </c>
      <c r="K9" s="9" t="s">
        <v>8</v>
      </c>
      <c r="L9" s="6" t="s">
        <v>9</v>
      </c>
      <c r="M9" s="2"/>
    </row>
    <row r="10" spans="1:13">
      <c r="A10" s="10">
        <v>1</v>
      </c>
      <c r="B10" s="10">
        <v>2</v>
      </c>
      <c r="C10" s="10">
        <v>3</v>
      </c>
      <c r="D10" s="11"/>
      <c r="E10" s="10">
        <v>5</v>
      </c>
      <c r="F10" s="12">
        <v>6</v>
      </c>
      <c r="G10" s="10">
        <v>7</v>
      </c>
      <c r="H10" s="13">
        <v>8</v>
      </c>
      <c r="I10" s="13">
        <v>9</v>
      </c>
      <c r="J10" s="13">
        <v>10</v>
      </c>
      <c r="K10" s="13">
        <v>11</v>
      </c>
      <c r="L10" s="13">
        <v>12</v>
      </c>
    </row>
    <row r="11" spans="1:13" ht="67.5">
      <c r="A11" s="61" t="s">
        <v>10</v>
      </c>
      <c r="B11" s="71" t="s">
        <v>123</v>
      </c>
      <c r="C11" s="61" t="s">
        <v>12</v>
      </c>
      <c r="D11" s="15" t="s">
        <v>13</v>
      </c>
      <c r="E11" s="15"/>
      <c r="F11" s="15"/>
      <c r="G11" s="15"/>
      <c r="H11" s="14"/>
      <c r="I11" s="14"/>
      <c r="J11" s="14"/>
      <c r="K11" s="14"/>
      <c r="L11" s="14"/>
    </row>
    <row r="12" spans="1:13" ht="81">
      <c r="A12" s="61"/>
      <c r="B12" s="63"/>
      <c r="C12" s="61"/>
      <c r="D12" s="15" t="s">
        <v>14</v>
      </c>
      <c r="E12" s="15"/>
      <c r="F12" s="15"/>
      <c r="G12" s="15"/>
      <c r="H12" s="14"/>
      <c r="I12" s="14"/>
      <c r="J12" s="14"/>
      <c r="K12" s="14"/>
      <c r="L12" s="14"/>
    </row>
    <row r="13" spans="1:13" ht="67.5">
      <c r="A13" s="61"/>
      <c r="B13" s="63"/>
      <c r="C13" s="61" t="s">
        <v>15</v>
      </c>
      <c r="D13" s="15" t="s">
        <v>13</v>
      </c>
      <c r="E13" s="15"/>
      <c r="F13" s="15"/>
      <c r="G13" s="15"/>
      <c r="H13" s="14"/>
      <c r="I13" s="14"/>
      <c r="J13" s="14"/>
      <c r="K13" s="14"/>
      <c r="L13" s="14"/>
    </row>
    <row r="14" spans="1:13" ht="81">
      <c r="A14" s="61"/>
      <c r="B14" s="63"/>
      <c r="C14" s="61"/>
      <c r="D14" s="15" t="s">
        <v>16</v>
      </c>
      <c r="E14" s="15"/>
      <c r="F14" s="15"/>
      <c r="G14" s="15"/>
      <c r="H14" s="14"/>
      <c r="I14" s="14"/>
      <c r="J14" s="14"/>
      <c r="K14" s="14"/>
      <c r="L14" s="14"/>
    </row>
    <row r="15" spans="1:13" ht="67.5">
      <c r="A15" s="61"/>
      <c r="B15" s="63"/>
      <c r="C15" s="61" t="s">
        <v>17</v>
      </c>
      <c r="D15" s="15" t="s">
        <v>13</v>
      </c>
      <c r="E15" s="15"/>
      <c r="F15" s="15"/>
      <c r="G15" s="15"/>
      <c r="H15" s="14"/>
      <c r="I15" s="14"/>
      <c r="J15" s="14"/>
      <c r="K15" s="14"/>
      <c r="L15" s="14"/>
    </row>
    <row r="16" spans="1:13" ht="81">
      <c r="A16" s="61"/>
      <c r="B16" s="63"/>
      <c r="C16" s="61"/>
      <c r="D16" s="15" t="s">
        <v>14</v>
      </c>
      <c r="E16" s="15"/>
      <c r="F16" s="15"/>
      <c r="G16" s="15"/>
      <c r="H16" s="14"/>
      <c r="I16" s="14"/>
      <c r="J16" s="14"/>
      <c r="K16" s="14"/>
      <c r="L16" s="14"/>
    </row>
    <row r="17" spans="1:12" ht="27">
      <c r="A17" s="61"/>
      <c r="B17" s="61" t="s">
        <v>18</v>
      </c>
      <c r="C17" s="63" t="s">
        <v>19</v>
      </c>
      <c r="D17" s="16" t="s">
        <v>20</v>
      </c>
      <c r="E17" s="15"/>
      <c r="F17" s="15"/>
      <c r="G17" s="15"/>
      <c r="H17" s="14"/>
      <c r="I17" s="14"/>
      <c r="J17" s="14"/>
      <c r="K17" s="14"/>
      <c r="L17" s="14"/>
    </row>
    <row r="18" spans="1:12" ht="27">
      <c r="A18" s="61"/>
      <c r="B18" s="61"/>
      <c r="C18" s="63"/>
      <c r="D18" s="16" t="s">
        <v>21</v>
      </c>
      <c r="E18" s="15"/>
      <c r="F18" s="15"/>
      <c r="G18" s="15"/>
      <c r="H18" s="14"/>
      <c r="I18" s="14"/>
      <c r="J18" s="14"/>
      <c r="K18" s="14"/>
      <c r="L18" s="14"/>
    </row>
    <row r="19" spans="1:12" ht="47.25">
      <c r="A19" s="61"/>
      <c r="B19" s="61"/>
      <c r="C19" s="61" t="s">
        <v>22</v>
      </c>
      <c r="D19" s="16" t="s">
        <v>23</v>
      </c>
      <c r="E19" s="27" t="s">
        <v>62</v>
      </c>
      <c r="F19" s="41">
        <v>1000000</v>
      </c>
      <c r="G19" s="41">
        <v>1063500</v>
      </c>
      <c r="H19" s="42">
        <v>1400000</v>
      </c>
      <c r="I19" s="43">
        <f>H19</f>
        <v>1400000</v>
      </c>
      <c r="J19" s="53">
        <f>I19</f>
        <v>1400000</v>
      </c>
      <c r="K19" s="52">
        <f>(H19-F19)/F19</f>
        <v>0.4</v>
      </c>
      <c r="L19" s="35"/>
    </row>
    <row r="20" spans="1:12" ht="27">
      <c r="A20" s="61"/>
      <c r="B20" s="61"/>
      <c r="C20" s="61"/>
      <c r="D20" s="16" t="s">
        <v>24</v>
      </c>
      <c r="E20" s="29"/>
      <c r="F20" s="41"/>
      <c r="G20" s="41"/>
      <c r="H20" s="42"/>
      <c r="I20" s="42"/>
      <c r="J20" s="53"/>
      <c r="K20" s="35"/>
      <c r="L20" s="35"/>
    </row>
    <row r="21" spans="1:12" ht="15.75">
      <c r="A21" s="61"/>
      <c r="B21" s="75" t="s">
        <v>126</v>
      </c>
      <c r="C21" s="16" t="s">
        <v>25</v>
      </c>
      <c r="D21" s="17"/>
      <c r="E21" s="29"/>
      <c r="F21" s="41"/>
      <c r="G21" s="41"/>
      <c r="H21" s="42"/>
      <c r="I21" s="42"/>
      <c r="J21" s="53"/>
      <c r="K21" s="35"/>
      <c r="L21" s="35"/>
    </row>
    <row r="22" spans="1:12" ht="25.5">
      <c r="A22" s="61"/>
      <c r="B22" s="74"/>
      <c r="C22" s="18" t="s">
        <v>26</v>
      </c>
      <c r="D22" s="17"/>
      <c r="E22" s="24"/>
      <c r="F22" s="41"/>
      <c r="G22" s="41"/>
      <c r="H22" s="42"/>
      <c r="I22" s="42"/>
      <c r="J22" s="53"/>
      <c r="K22" s="35"/>
      <c r="L22" s="35"/>
    </row>
    <row r="23" spans="1:12" ht="99" customHeight="1">
      <c r="A23" s="61"/>
      <c r="B23" s="74"/>
      <c r="C23" s="16" t="s">
        <v>27</v>
      </c>
      <c r="D23" s="15"/>
      <c r="E23" s="29"/>
      <c r="F23" s="41"/>
      <c r="G23" s="41"/>
      <c r="H23" s="42"/>
      <c r="I23" s="42"/>
      <c r="J23" s="53"/>
      <c r="K23" s="35"/>
      <c r="L23" s="35"/>
    </row>
    <row r="24" spans="1:12" ht="110.25">
      <c r="A24" s="61" t="s">
        <v>28</v>
      </c>
      <c r="B24" s="16" t="s">
        <v>29</v>
      </c>
      <c r="C24" s="11"/>
      <c r="D24" s="11"/>
      <c r="E24" s="29" t="s">
        <v>63</v>
      </c>
      <c r="F24" s="41">
        <v>2500000</v>
      </c>
      <c r="G24" s="41">
        <v>2525500</v>
      </c>
      <c r="H24" s="42">
        <v>3500000</v>
      </c>
      <c r="I24" s="43">
        <f>H24</f>
        <v>3500000</v>
      </c>
      <c r="J24" s="53">
        <f t="shared" ref="J24:J28" si="0">I24</f>
        <v>3500000</v>
      </c>
      <c r="K24" s="52">
        <f>(H24-F24)/F24</f>
        <v>0.4</v>
      </c>
      <c r="L24" s="35"/>
    </row>
    <row r="25" spans="1:12" ht="27">
      <c r="A25" s="61"/>
      <c r="B25" s="16" t="s">
        <v>30</v>
      </c>
      <c r="C25" s="11"/>
      <c r="D25" s="11"/>
      <c r="E25" s="24"/>
      <c r="F25" s="41"/>
      <c r="G25" s="41"/>
      <c r="H25" s="42"/>
      <c r="I25" s="42"/>
      <c r="J25" s="53"/>
      <c r="K25" s="35"/>
      <c r="L25" s="35"/>
    </row>
    <row r="26" spans="1:12" ht="27">
      <c r="A26" s="61"/>
      <c r="B26" s="16" t="s">
        <v>31</v>
      </c>
      <c r="C26" s="11"/>
      <c r="D26" s="11"/>
      <c r="E26" s="22"/>
      <c r="F26" s="41"/>
      <c r="G26" s="41"/>
      <c r="H26" s="42"/>
      <c r="I26" s="42"/>
      <c r="J26" s="53"/>
      <c r="K26" s="35"/>
      <c r="L26" s="35"/>
    </row>
    <row r="27" spans="1:12" ht="27">
      <c r="A27" s="61"/>
      <c r="B27" s="16" t="s">
        <v>32</v>
      </c>
      <c r="C27" s="11"/>
      <c r="D27" s="11"/>
      <c r="E27" s="24"/>
      <c r="F27" s="41"/>
      <c r="G27" s="41"/>
      <c r="H27" s="42"/>
      <c r="I27" s="42"/>
      <c r="J27" s="53"/>
      <c r="K27" s="35"/>
      <c r="L27" s="35"/>
    </row>
    <row r="28" spans="1:12" ht="157.5">
      <c r="A28" s="15" t="s">
        <v>33</v>
      </c>
      <c r="B28" s="15"/>
      <c r="C28" s="15"/>
      <c r="D28" s="15"/>
      <c r="E28" s="23" t="s">
        <v>64</v>
      </c>
      <c r="F28" s="41">
        <v>1000000</v>
      </c>
      <c r="G28" s="41">
        <v>1540000</v>
      </c>
      <c r="H28" s="42">
        <v>1500000</v>
      </c>
      <c r="I28" s="43">
        <f>H28</f>
        <v>1500000</v>
      </c>
      <c r="J28" s="53">
        <f t="shared" si="0"/>
        <v>1500000</v>
      </c>
      <c r="K28" s="52">
        <f>(H28-F28)/F28</f>
        <v>0.5</v>
      </c>
      <c r="L28" s="35"/>
    </row>
    <row r="29" spans="1:12" ht="15" customHeight="1">
      <c r="A29" s="70" t="s">
        <v>34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</row>
    <row r="34" spans="2:7">
      <c r="B34" t="s">
        <v>35</v>
      </c>
    </row>
    <row r="35" spans="2:7">
      <c r="D35" s="62" t="s">
        <v>36</v>
      </c>
      <c r="E35" s="62"/>
      <c r="F35" s="62"/>
      <c r="G35" s="62"/>
    </row>
  </sheetData>
  <mergeCells count="22">
    <mergeCell ref="A8:A9"/>
    <mergeCell ref="B8:B9"/>
    <mergeCell ref="C8:D9"/>
    <mergeCell ref="E8:E9"/>
    <mergeCell ref="F8:L8"/>
    <mergeCell ref="A1:L1"/>
    <mergeCell ref="A2:L2"/>
    <mergeCell ref="A3:L3"/>
    <mergeCell ref="A6:E6"/>
    <mergeCell ref="F6:G6"/>
    <mergeCell ref="A24:A27"/>
    <mergeCell ref="D35:G35"/>
    <mergeCell ref="A11:A23"/>
    <mergeCell ref="B11:B16"/>
    <mergeCell ref="C11:C12"/>
    <mergeCell ref="C13:C14"/>
    <mergeCell ref="C15:C16"/>
    <mergeCell ref="B17:B20"/>
    <mergeCell ref="C17:C18"/>
    <mergeCell ref="C19:C20"/>
    <mergeCell ref="B21:B23"/>
    <mergeCell ref="A29:L2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 GATEIROUTPATNA</vt:lpstr>
      <vt:lpstr>BHADIMULA</vt:lpstr>
      <vt:lpstr>MATAGAJAPUR</vt:lpstr>
      <vt:lpstr>BANABIDYADHARPUR</vt:lpstr>
      <vt:lpstr>HATASAHI</vt:lpstr>
      <vt:lpstr>DIANRAJAHANSA</vt:lpstr>
      <vt:lpstr>BAGULAPADA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Windows User</cp:lastModifiedBy>
  <cp:lastPrinted>2026-02-15T12:45:07Z</cp:lastPrinted>
  <dcterms:created xsi:type="dcterms:W3CDTF">2026-01-26T06:33:37Z</dcterms:created>
  <dcterms:modified xsi:type="dcterms:W3CDTF">2026-02-15T12:45:52Z</dcterms:modified>
</cp:coreProperties>
</file>