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 activeTab="1"/>
  </bookViews>
  <sheets>
    <sheet name="Bamburi" sheetId="1" r:id="rId1"/>
    <sheet name="Athanga" sheetId="2" r:id="rId2"/>
    <sheet name="Fakirpada" sheetId="3" r:id="rId3"/>
    <sheet name="Paramhansa" sheetId="4" r:id="rId4"/>
    <sheet name="Laxminarayanpur" sheetId="5" r:id="rId5"/>
    <sheet name="Korapada" sheetId="6" r:id="rId6"/>
    <sheet name="Raghunathapur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I17" i="4"/>
  <c r="J17" i="4" s="1"/>
  <c r="K39" i="3"/>
  <c r="I39" i="3"/>
  <c r="J39" i="3" s="1"/>
  <c r="K17" i="1"/>
  <c r="I17" i="1"/>
  <c r="J17" i="1" s="1"/>
  <c r="K18" i="1"/>
  <c r="I18" i="1"/>
  <c r="J18" i="1" s="1"/>
  <c r="K19" i="1"/>
  <c r="I19" i="1"/>
  <c r="J19" i="1" s="1"/>
  <c r="K20" i="1"/>
  <c r="I20" i="1"/>
  <c r="J20" i="1" s="1"/>
  <c r="K21" i="1"/>
  <c r="I21" i="1"/>
  <c r="J21" i="1" s="1"/>
  <c r="K22" i="1"/>
  <c r="I22" i="1"/>
  <c r="J22" i="1" s="1"/>
  <c r="K23" i="1"/>
  <c r="I23" i="1"/>
  <c r="J23" i="1" s="1"/>
  <c r="K25" i="1"/>
  <c r="I25" i="1"/>
  <c r="J25" i="1" s="1"/>
  <c r="K27" i="1"/>
  <c r="I27" i="1"/>
  <c r="J27" i="1" s="1"/>
  <c r="K28" i="1"/>
  <c r="I28" i="1"/>
  <c r="J28" i="1" s="1"/>
  <c r="K29" i="1"/>
  <c r="I29" i="1"/>
  <c r="J29" i="1" s="1"/>
  <c r="K30" i="1"/>
  <c r="I30" i="1"/>
  <c r="J30" i="1" s="1"/>
  <c r="K31" i="1"/>
  <c r="I31" i="1"/>
  <c r="J31" i="1" s="1"/>
  <c r="K56" i="3" l="1"/>
  <c r="I56" i="3"/>
  <c r="J56" i="3" s="1"/>
  <c r="K50" i="3"/>
  <c r="I50" i="3"/>
  <c r="J50" i="3" s="1"/>
  <c r="K48" i="3"/>
  <c r="J48" i="3"/>
  <c r="I48" i="3"/>
  <c r="K45" i="3"/>
  <c r="J45" i="3"/>
  <c r="I45" i="3"/>
  <c r="K44" i="3"/>
  <c r="I44" i="3"/>
  <c r="J44" i="3" s="1"/>
  <c r="K43" i="3"/>
  <c r="J43" i="3"/>
  <c r="I43" i="3"/>
  <c r="K42" i="3"/>
  <c r="I42" i="3"/>
  <c r="J42" i="3" s="1"/>
  <c r="K41" i="3"/>
  <c r="J41" i="3"/>
  <c r="I41" i="3"/>
  <c r="K31" i="3"/>
  <c r="J31" i="3"/>
  <c r="I31" i="3"/>
  <c r="K30" i="3"/>
  <c r="J30" i="3"/>
  <c r="I30" i="3"/>
  <c r="K28" i="3"/>
  <c r="I28" i="3"/>
  <c r="J28" i="3" s="1"/>
  <c r="K26" i="3"/>
  <c r="I26" i="3"/>
  <c r="J26" i="3" s="1"/>
  <c r="K21" i="3"/>
  <c r="I21" i="3"/>
  <c r="J21" i="3" s="1"/>
  <c r="K20" i="3"/>
  <c r="I20" i="3"/>
  <c r="J20" i="3" s="1"/>
  <c r="K19" i="3"/>
  <c r="J19" i="3"/>
  <c r="I19" i="3"/>
  <c r="K18" i="3"/>
  <c r="I18" i="3"/>
  <c r="J18" i="3" s="1"/>
  <c r="K44" i="1"/>
  <c r="H44" i="1"/>
  <c r="I44" i="1" s="1"/>
  <c r="J44" i="1" s="1"/>
  <c r="K26" i="1"/>
  <c r="I26" i="1"/>
  <c r="J26" i="1" s="1"/>
  <c r="I49" i="7"/>
  <c r="J49" i="7" s="1"/>
  <c r="K49" i="7"/>
  <c r="I28" i="7"/>
  <c r="J28" i="7"/>
  <c r="K28" i="7"/>
  <c r="I27" i="7"/>
  <c r="J27" i="7" s="1"/>
  <c r="K27" i="7"/>
  <c r="I26" i="7"/>
  <c r="J26" i="7" s="1"/>
  <c r="K26" i="7"/>
  <c r="I25" i="7"/>
  <c r="J25" i="7" s="1"/>
  <c r="K25" i="7"/>
  <c r="I18" i="7"/>
  <c r="J18" i="7" s="1"/>
  <c r="K18" i="7"/>
  <c r="I39" i="7"/>
  <c r="J39" i="7" s="1"/>
  <c r="K39" i="7"/>
  <c r="I38" i="7"/>
  <c r="J38" i="7" s="1"/>
  <c r="K38" i="7"/>
  <c r="I36" i="7"/>
  <c r="J36" i="7" s="1"/>
  <c r="K36" i="7"/>
  <c r="I35" i="7"/>
  <c r="J35" i="7" s="1"/>
  <c r="K35" i="7"/>
  <c r="I33" i="7"/>
  <c r="J33" i="7" s="1"/>
  <c r="K33" i="7"/>
  <c r="I32" i="7"/>
  <c r="J32" i="7" s="1"/>
  <c r="K32" i="7"/>
  <c r="I31" i="7"/>
  <c r="J31" i="7" s="1"/>
  <c r="K31" i="7"/>
  <c r="I30" i="7"/>
  <c r="J30" i="7" s="1"/>
  <c r="K30" i="7"/>
  <c r="I29" i="7"/>
  <c r="J29" i="7" s="1"/>
  <c r="K29" i="7"/>
  <c r="I24" i="7"/>
  <c r="J24" i="7" s="1"/>
  <c r="K24" i="7"/>
  <c r="I23" i="7"/>
  <c r="J23" i="7" s="1"/>
  <c r="K23" i="7"/>
  <c r="I22" i="7"/>
  <c r="J22" i="7" s="1"/>
  <c r="K22" i="7"/>
  <c r="I21" i="7"/>
  <c r="J21" i="7" s="1"/>
  <c r="K21" i="7"/>
  <c r="I20" i="7"/>
  <c r="J20" i="7" s="1"/>
  <c r="K20" i="7"/>
  <c r="I19" i="7"/>
  <c r="J19" i="7" s="1"/>
  <c r="K19" i="7"/>
  <c r="J45" i="7"/>
  <c r="J47" i="7"/>
  <c r="I26" i="6"/>
  <c r="J26" i="6" s="1"/>
  <c r="K26" i="6"/>
  <c r="K18" i="6"/>
  <c r="K19" i="6"/>
  <c r="K20" i="6"/>
  <c r="K21" i="6"/>
  <c r="J22" i="6"/>
  <c r="J23" i="6"/>
  <c r="J24" i="6"/>
  <c r="K25" i="6"/>
  <c r="J27" i="6"/>
  <c r="K28" i="6"/>
  <c r="J29" i="6"/>
  <c r="K30" i="6"/>
  <c r="I18" i="6"/>
  <c r="J18" i="6" s="1"/>
  <c r="K17" i="6"/>
  <c r="I29" i="5"/>
  <c r="J29" i="5"/>
  <c r="K29" i="5"/>
  <c r="K18" i="5"/>
  <c r="K19" i="5"/>
  <c r="K20" i="5"/>
  <c r="J21" i="5"/>
  <c r="J22" i="5"/>
  <c r="J23" i="5"/>
  <c r="K24" i="5"/>
  <c r="J25" i="5"/>
  <c r="J26" i="5"/>
  <c r="J27" i="5"/>
  <c r="K28" i="5"/>
  <c r="K17" i="5"/>
  <c r="I30" i="4"/>
  <c r="J30" i="4" s="1"/>
  <c r="K30" i="4"/>
  <c r="I18" i="4"/>
  <c r="J18" i="4" s="1"/>
  <c r="K18" i="4"/>
  <c r="K19" i="4"/>
  <c r="K20" i="4"/>
  <c r="K21" i="4"/>
  <c r="K25" i="4"/>
  <c r="K27" i="4"/>
  <c r="K29" i="4"/>
  <c r="J22" i="4"/>
  <c r="J23" i="4"/>
  <c r="J24" i="4"/>
  <c r="J26" i="4"/>
  <c r="J28" i="4"/>
  <c r="I54" i="3"/>
  <c r="J54" i="3" s="1"/>
  <c r="I55" i="3"/>
  <c r="J55" i="3" s="1"/>
  <c r="I57" i="3"/>
  <c r="J57" i="3" s="1"/>
  <c r="K57" i="3"/>
  <c r="I51" i="3"/>
  <c r="J51" i="3"/>
  <c r="K51" i="3"/>
  <c r="I49" i="3"/>
  <c r="J49" i="3"/>
  <c r="K49" i="3"/>
  <c r="I47" i="3"/>
  <c r="J47" i="3" s="1"/>
  <c r="K47" i="3"/>
  <c r="I46" i="3"/>
  <c r="J46" i="3"/>
  <c r="K46" i="3"/>
  <c r="I40" i="3"/>
  <c r="J40" i="3" s="1"/>
  <c r="K40" i="3"/>
  <c r="I29" i="3"/>
  <c r="J29" i="3"/>
  <c r="K29" i="3"/>
  <c r="I27" i="3"/>
  <c r="J27" i="3" s="1"/>
  <c r="K27" i="3"/>
  <c r="I25" i="3"/>
  <c r="J25" i="3"/>
  <c r="K25" i="3"/>
  <c r="I24" i="3"/>
  <c r="J24" i="3" s="1"/>
  <c r="K24" i="3"/>
  <c r="I23" i="3"/>
  <c r="J23" i="3" s="1"/>
  <c r="K23" i="3"/>
  <c r="I22" i="3"/>
  <c r="J22" i="3"/>
  <c r="K22" i="3"/>
  <c r="K12" i="3"/>
  <c r="K17" i="3"/>
  <c r="K32" i="3"/>
  <c r="K33" i="3"/>
  <c r="K34" i="3"/>
  <c r="K38" i="3"/>
  <c r="K53" i="3"/>
  <c r="K55" i="3"/>
  <c r="K11" i="3"/>
  <c r="J52" i="3"/>
  <c r="I34" i="2"/>
  <c r="J34" i="2" s="1"/>
  <c r="K34" i="2"/>
  <c r="I33" i="2"/>
  <c r="J33" i="2" s="1"/>
  <c r="K33" i="2"/>
  <c r="I28" i="2"/>
  <c r="J28" i="2" s="1"/>
  <c r="K28" i="2"/>
  <c r="I27" i="2"/>
  <c r="J27" i="2" s="1"/>
  <c r="K27" i="2"/>
  <c r="J13" i="2"/>
  <c r="J14" i="2"/>
  <c r="J22" i="2"/>
  <c r="J23" i="2"/>
  <c r="J24" i="2"/>
  <c r="J29" i="2"/>
  <c r="J31" i="2"/>
  <c r="I26" i="2"/>
  <c r="J26" i="2" s="1"/>
  <c r="K26" i="2"/>
  <c r="K12" i="2"/>
  <c r="K15" i="2"/>
  <c r="K16" i="2"/>
  <c r="K17" i="2"/>
  <c r="K18" i="2"/>
  <c r="K19" i="2"/>
  <c r="K20" i="2"/>
  <c r="K21" i="2"/>
  <c r="K25" i="2"/>
  <c r="K30" i="2"/>
  <c r="K32" i="2"/>
  <c r="K11" i="2"/>
  <c r="I18" i="2"/>
  <c r="J18" i="2" s="1"/>
  <c r="H49" i="1"/>
  <c r="I49" i="1"/>
  <c r="J49" i="1" s="1"/>
  <c r="K49" i="1"/>
  <c r="H48" i="1"/>
  <c r="I48" i="1"/>
  <c r="J48" i="1" s="1"/>
  <c r="K48" i="1"/>
  <c r="H47" i="1"/>
  <c r="I47" i="1" s="1"/>
  <c r="J47" i="1" s="1"/>
  <c r="H46" i="1"/>
  <c r="I46" i="1" s="1"/>
  <c r="J46" i="1" s="1"/>
  <c r="K46" i="1"/>
  <c r="H45" i="1"/>
  <c r="I45" i="1"/>
  <c r="J45" i="1" s="1"/>
  <c r="K45" i="1"/>
  <c r="H39" i="1"/>
  <c r="I39" i="1" s="1"/>
  <c r="J39" i="1" s="1"/>
  <c r="H38" i="1"/>
  <c r="K38" i="1" s="1"/>
  <c r="I38" i="1"/>
  <c r="J38" i="1" s="1"/>
  <c r="H37" i="1"/>
  <c r="K37" i="1" s="1"/>
  <c r="K32" i="1"/>
  <c r="I32" i="1"/>
  <c r="J32" i="1" s="1"/>
  <c r="K24" i="1"/>
  <c r="J40" i="1"/>
  <c r="J42" i="1"/>
  <c r="K39" i="1" l="1"/>
  <c r="K47" i="1"/>
  <c r="I37" i="1"/>
  <c r="J37" i="1" s="1"/>
  <c r="I24" i="1"/>
  <c r="J24" i="1" s="1"/>
  <c r="H41" i="1"/>
  <c r="K41" i="1" s="1"/>
  <c r="H36" i="1"/>
  <c r="K36" i="1" s="1"/>
  <c r="I32" i="2"/>
  <c r="J32" i="2" s="1"/>
  <c r="I30" i="2"/>
  <c r="J30" i="2" s="1"/>
  <c r="I25" i="2"/>
  <c r="J25" i="2" s="1"/>
  <c r="I21" i="2"/>
  <c r="J21" i="2" s="1"/>
  <c r="I20" i="2"/>
  <c r="J20" i="2" s="1"/>
  <c r="I19" i="2"/>
  <c r="J19" i="2" s="1"/>
  <c r="I17" i="2"/>
  <c r="J17" i="2" s="1"/>
  <c r="I16" i="2"/>
  <c r="J16" i="2" s="1"/>
  <c r="I15" i="2"/>
  <c r="J15" i="2" s="1"/>
  <c r="I12" i="2"/>
  <c r="J12" i="2" s="1"/>
  <c r="I11" i="2"/>
  <c r="J11" i="2" s="1"/>
  <c r="I53" i="3"/>
  <c r="J53" i="3" s="1"/>
  <c r="I38" i="3"/>
  <c r="J38" i="3" s="1"/>
  <c r="I34" i="3"/>
  <c r="J34" i="3" s="1"/>
  <c r="I33" i="3"/>
  <c r="J33" i="3" s="1"/>
  <c r="I32" i="3"/>
  <c r="J32" i="3" s="1"/>
  <c r="I17" i="3"/>
  <c r="J17" i="3" s="1"/>
  <c r="I12" i="3"/>
  <c r="J12" i="3" s="1"/>
  <c r="I11" i="3"/>
  <c r="J11" i="3" s="1"/>
  <c r="I29" i="4"/>
  <c r="J29" i="4" s="1"/>
  <c r="I27" i="4"/>
  <c r="J27" i="4" s="1"/>
  <c r="I25" i="4"/>
  <c r="J25" i="4" s="1"/>
  <c r="I21" i="4"/>
  <c r="J21" i="4" s="1"/>
  <c r="I20" i="4"/>
  <c r="J20" i="4" s="1"/>
  <c r="I19" i="4"/>
  <c r="J19" i="4" s="1"/>
  <c r="I28" i="5"/>
  <c r="J28" i="5" s="1"/>
  <c r="I24" i="5"/>
  <c r="J24" i="5" s="1"/>
  <c r="I20" i="5"/>
  <c r="J20" i="5" s="1"/>
  <c r="I19" i="5"/>
  <c r="J19" i="5" s="1"/>
  <c r="I18" i="5"/>
  <c r="J18" i="5" s="1"/>
  <c r="I17" i="5"/>
  <c r="J17" i="5" s="1"/>
  <c r="I30" i="6"/>
  <c r="J30" i="6" s="1"/>
  <c r="I28" i="6"/>
  <c r="J28" i="6" s="1"/>
  <c r="I25" i="6"/>
  <c r="J25" i="6" s="1"/>
  <c r="I21" i="6"/>
  <c r="J21" i="6" s="1"/>
  <c r="I20" i="6"/>
  <c r="J20" i="6" s="1"/>
  <c r="I19" i="6"/>
  <c r="J19" i="6" s="1"/>
  <c r="I17" i="6"/>
  <c r="J17" i="6" s="1"/>
  <c r="K48" i="7"/>
  <c r="I48" i="7"/>
  <c r="J48" i="7" s="1"/>
  <c r="K46" i="7"/>
  <c r="I46" i="7"/>
  <c r="J46" i="7" s="1"/>
  <c r="K44" i="7"/>
  <c r="I44" i="7"/>
  <c r="J44" i="7" s="1"/>
  <c r="K40" i="7"/>
  <c r="I40" i="7"/>
  <c r="J40" i="7" s="1"/>
  <c r="K37" i="7"/>
  <c r="I37" i="7"/>
  <c r="J37" i="7" s="1"/>
  <c r="K34" i="7"/>
  <c r="I34" i="7"/>
  <c r="J34" i="7" s="1"/>
  <c r="K17" i="7"/>
  <c r="I17" i="7"/>
  <c r="J17" i="7" s="1"/>
  <c r="H43" i="1" l="1"/>
  <c r="K43" i="1" s="1"/>
  <c r="I36" i="1" l="1"/>
  <c r="J36" i="1" s="1"/>
  <c r="I41" i="1"/>
  <c r="J41" i="1" s="1"/>
  <c r="I43" i="1"/>
  <c r="J43" i="1" s="1"/>
</calcChain>
</file>

<file path=xl/sharedStrings.xml><?xml version="1.0" encoding="utf-8"?>
<sst xmlns="http://schemas.openxmlformats.org/spreadsheetml/2006/main" count="575" uniqueCount="201">
  <si>
    <t>Form No-6</t>
  </si>
  <si>
    <t>(See rule 42)</t>
  </si>
  <si>
    <t>Name Of Tahasil: Sadar Tahasil</t>
  </si>
  <si>
    <t>Name of Registration office: DSR,Cuttack</t>
  </si>
  <si>
    <t>Type of Land</t>
  </si>
  <si>
    <t>Location</t>
  </si>
  <si>
    <t>Zone</t>
  </si>
  <si>
    <r>
      <rPr>
        <b/>
        <sz val="10.5"/>
        <rFont val="Arial MT"/>
        <family val="2"/>
      </rPr>
      <t>Plot Nos</t>
    </r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</si>
  <si>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</si>
  <si>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</si>
  <si>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</si>
  <si>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</si>
  <si>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</si>
  <si>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</si>
  <si>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</si>
  <si>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</si>
  <si>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</si>
  <si>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</si>
  <si>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</si>
  <si>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</si>
  <si>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</si>
  <si>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</si>
  <si>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</si>
  <si>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</si>
  <si>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</si>
  <si>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</si>
  <si>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</si>
  <si>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</si>
  <si>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</si>
  <si>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</si>
  <si>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</si>
  <si>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</si>
  <si>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</si>
  <si>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</si>
  <si>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</si>
  <si>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</si>
  <si>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</si>
  <si>
    <t>Name of the Village:Bamburi</t>
  </si>
  <si>
    <t>Name of the Village:Athanga</t>
  </si>
  <si>
    <t>Name of the Village:Fakirpada</t>
  </si>
  <si>
    <t>Name of the Village:Paramhansa</t>
  </si>
  <si>
    <t>Name of the Village:Laxminarayanpur</t>
  </si>
  <si>
    <t>Name of the Village:Korapada</t>
  </si>
  <si>
    <t>Name of the Village:Raghunathapur</t>
  </si>
  <si>
    <t>935, 961, 1541, 1711</t>
  </si>
  <si>
    <t>1208, 2662, 2784, 2962, 3045, 3265, 3660, 3681, 3839</t>
  </si>
  <si>
    <t>823, 429, 430, 431, 630, 2223</t>
  </si>
  <si>
    <t>13, 31, 42, 51, 52, 66, 76, 78, 79, 80, 83, 84, 86, 88, 89, 90, 90, 92, 93, 96, 97, 98, 99, 100, 101, 104, 105, 112, 113, 114, 115, 116, 117, 118, 119, 120, 121, 122, 123, 124, 125, 126, 127, 128, 129, 130, 133, 134, 135, 163, 167, 188, 189, 190, 191, 192, 194, 199, 202, 203, 209, 210, 211, 214, 215, 216, 217, 219, 220, 221, 222, 223, 224, 225, 226, 227, 233, 234, 238, 244, 245, 246, 247, 248, 249, 250, 251, 261, 275, 277, 284, 286, 287, 289, 290, 291, 292, 299, 301, 315, 319, 332, 334, 335, 336, 337, 339, 342, 344, 348, 349, 356, 358, 360, 362, 385, 391, 404, 406, 431, 432, 434, 439, 441, 444, 449, 454, 455, 456, 467, 468, 490, 509, 511, 512, 517, 518, 529, 533, 534, 535, 536, 537, 541, 542, 556, 560, 564, 565, 575, 582, 588, 589, 605, 613, 614, 621, 622, 623, 632, 644, 646, 647, 652, 656, 657, 668, 669, 670, 671, 672, 675, 676, 678, 679, 708, 711, 727, 732, 733, 735, 738, 739, 747, 748, 752, 756, 757, 758, 762, 765, 769, 792, 799, 815, 816, 822, 824, 825, 826, 827, 828, 831, 837, 841, 843, 853, 854, 855, 856, 857, 859, 860, 867, 890, 891, 901, 911, 912, 913, 914, 915, 927, 931, 932, 941, 948, 963, 982, 987, 988, 989, 990, 991, 992, 993, 997, 1008, 1009, 1011, 1030, 1046, 1047, 1050, 1061, 1068, 1069, 1070, 1071, 1090, 1092, 1093, 1094, 1095, 1100, 1101, 1102, 1103, 1104, 1105, 1106, 1107, 1108, 1109, 1117, 1122, 1141, 1142, 1152, 1154, 1158, 1162, 1166, 1167, 1168, 1169, 1171, 1172, 1185, 1194, 1199, 1204, 226/1483, 240/1221, 337/1475, 34/1219, 511/1246, 650/1227, 650/1227, 730/1257, 968/1269</t>
  </si>
  <si>
    <t>239, 817, 926, 1031</t>
  </si>
  <si>
    <t>200, 207, 218, 266, 293, 294, 295, 297, 298, 314, 316, 317, 350, 351, 355, 364, 365, 366, 367, 368, 369, 370, 371, 372, 374, 376, 417, 421, 423, 424, 425, 538, 692, 1156, 1159, 1160, 1161, 1163, 1165, 417/1292, 520/1223, 522/1224</t>
  </si>
  <si>
    <t>14, 53, 55, 85, 157, 195, 213, 272, 273, 274, 296, 333, 473, 474, 475, 476, 522, 703, 713, 714, 716, 717, 774, 776, 777, 829, 916, 917, 1015, 1016, 1017, 1088, 1164, 474/1294, 55/1238, 55/1239</t>
  </si>
  <si>
    <t>418, 550, 1075, 1076, 1077, 1081, 1121, 14/1240</t>
  </si>
  <si>
    <t>146, 284, 474, 475, 476, 477, 496, 503, 507, 508, 509, 511, 512, 513, 514, 516, 527, 528, 530, 531, 533, 534, 552, 553, 554, 555, 561, 564, 565, 566, 567, 568, 572, 573, 573, 574, 575, 576, 578, 579, 582, 584, 586, 587, 588, 589, 590, 591, 592, 597, 599, 600, 601, 602, 603, 604, 605, 606, 626, 627, 628, 631, 632, 633, 634, 651, 652, 652, 652, 653, 662, 667, 671, 672, 677, 679, 680, 685, 693, 698, 699, 700, 701, 705, 706, 708, 726, 727, 728, 728, 729, 731, 732, 733, 734, 735, 833, 837, 838, 839, 840, 841, 843, 845, 846, 847, 848, 849, 928, 931, 193/996, 555/1011, 584/966, 651/983, 668/969, 668/976, 673/968, 673/975, 681/970, 681/977, 682/991, 682/993, 685/974, 700/967, 865/992, 929/961, 929/962, 929/963, 929/964, 929/965</t>
  </si>
  <si>
    <t>3, 13, 14, 19, 28, 32, 34, 52, 53, 56, 58, 89, 122, 128, 129, 135, 137, 138, 139, 145, 148, 155, 158, 192, 193, 205, 213, 219, 226, 232, 278, 321, 323, 339, 340, 341, 376, 378, 383, 385, 386, 397, 400, 402, 403, 405, 407, 418, 424, 425, 426, 428, 433, 434, 440, 444, 445, 450, 451, 452, 472, 483, 535, 560, 629, 638, 639, 644, 719, 720, 722, 723, 725, 750, 755, 767, 768, 778, 822, 823, 860, 864, 865, 869, 939, 193/997, 644/999, 646/1003, 646/1007, 864/985, 864/989, 865/986, 865/988, 865/990, 865/994</t>
  </si>
  <si>
    <t>2, 35, 38, 87, 110, 253, 264, 269, 280, 288, 290, 291, 309, 313, 375, 430, 569, 570, 579, 580, 585, 715, 716, 736, 737, 749, 753, 757, 808, 809, 910, 927, 932</t>
  </si>
  <si>
    <t>754, 909, 112/953</t>
  </si>
  <si>
    <t>44, 45, 47, 48, 55, 59, 77, 78, 81, 83, 96, 97, 98, 99, 100, 101, 102, 103, 104, 105, 106, 108, 109, 112, 114, 116, 118, 119, 120, 121, 124, 127, 132, 140, 142, 143, 150, 151, 152, 153, 161, 162, 163, 164, 165, 167, 168, 171, 172, 179, 180, 181, 182, 184, 185, 187, 198, 199, 234, 239, 240, 241, 244, 245, 246, 246, 247, 267, 275, 276, 277, 297, 297, 298, 299, 300, 301, 302, 303, 304, 306, 308, 334, 335, 342, 343, 344, 345, 366, 368, 369, 370, 371, 372, 374, 396, 398, 399, 414, 415, 416, 419, 420, 421, 422, 423, 427, 454, 455, 456, 457, 458, 459, 460, 461, 462, 463, 466, 467, 473, 478, 489, 490, 491, 493, 494, 498, 500, 501, 502, 504, 510, 517, 518, 523, 524, 525, 537, 539, 540, 541, 543, 544, 545, 546, 547, 548, 549, 550, 551, 557, 558, 559, 580, 612, 617, 618, 619, 621, 623, 637, 641, 647, 648, 649, 655, 657, 658, 660, 661, 663, 665, 666, 669, 678, 694, 695, 697, 703, 709, 710, 711, 713, 717, 718, 741, 743, 775, 789, 790, 791, 792, 795, 798, 799, 800, 802, 811, 814, 830, 831, 832, 835, 835, 836, 842, 850, 851, 862, 867, 871, 872, 873, 874, 878, 880, 883, 890, 891, 894, 895, 896, 897, 899, 900, 901, 902, 903, 904, 906, 908, 153/954, 178/1012, 178/1013, 366/944, 366/945, 458/948, 458/949, 55/933, 55/934, 55/959, 642/1002, 642/1009, 645/1004, 645/1006, 645/984, 647/985, 658/951, 789/946, 790/947, 896/1014, 896/1015, 896/1016, 896/1017, 900/952, 901/950, 907/982</t>
  </si>
  <si>
    <t>38, 42, 43, 45, 46, 50, 114, 1065, 1248, 1505, 1638, 1689, 1730</t>
  </si>
  <si>
    <t>44, 45, 46, 47, 48, 50, 52, 104, 105, 106, 107, 108, 109, 110, 111, 112, 113, 114, 115, 116, 117, 118, 119, 120, 121, 123, 124, 125, 126, 127, 128, 129, 130, 131, 132, 133, 134, 135, 136, 137, 138, 139, 140, 141, 142, 143, 144, 145, 147, 149, 150, 153, 154, 157, 158, 159, 160, 161, 162, 165, 166, 167, 168, 170, 171, 172, 174, 175, 177, 178, 201, 204, 223, 224, 225, 226, 227, 228, 229, 230, 232, 233, 234, 235, 236, 237, 238, 239, 240, 241, 242, 243, 244, 245, 246, 247, 248, 249, 250, 251, 252, 257, 258, 259, 260, 261, 262, 263, 264, 265, 266, 268, 361, 362, 363, 365, 367, 368, 369, 370, 372, 373, 374, 376, 377, 381, 383, 384, 385, 386, 387, 388, 393, 407, 423, 424, 426, 427, 428, 429, 430, 431, 432, 600, 697, 704, 705, 708, 714, 715, 716, 718, 724, 726, 727, 753, 756, 790, 791, 792, 793, 794, 801, 802, 804, 806, 807, 808, 819, 823, 824, 825, 826, 835, 843, 844, 845, 846, 848, 863, 865, 866, 867, 869, 870, 871, 873, 874, 875, 876, 877, 878, 879, 880, 891, 895, 896, 897, 935, 936, 937, 938, 939, 943, 944, 945, 955, 956, 957, 958, 959, 960, 961, 962, 963, 972, 973, 974, 995, 1065, 1070, 1071, 1072, 1079, 1080, 1081, 1093, 1094, 1130, 1131, 1132, 1133, 1134, 1135, 1136, 1161, 1170, 1179, 1204, 1209, 1211, 1212, 1213, 1214, 1216, 1219, 1220, 1226, 1227, 1228, 1229, 1231, 1232, 1233, 1235, 1237, 1238, 1240, 1241, 1242, 1243, 1244, 1245, 1247, 1248, 1253, 1254, 1256, 1257, 1258, 1261, 1262, 1263, 1266, 1270, 1272, 1273, 1276, 1288, 1293, 1299, 1300, 1301, 1307, 1315, 1321, 1322, 1323, 1324, 1325, 1326, 1327, 1328, 1329, 1330, 1331, 1332, 1333, 1334, 1336, 1337, 1341, 1353, 1354, 1355, 1356, 1357, 1358, 1359, 1360, 1361, 1362, 1363, 1364, 1365, 1366, 1367, 1368, 1369, 1370, 1371, 1372, 1373, 1376, 1377, 1378, 1379, 1380, 1382, 1383, 1384, 1385, 1386, 1387, 1388, 1389, 1390, 1391, 1392, 1393, 1394, 1395, 1396, 1397, 1398, 1399, 1400, 1401, 1402, 1403, 1404, 1405, 1406, 1407, 1408, 1409, 1411, 1412, 1413, 1414, 1415, 1416, 1417, 1418, 1419, 1422, 1424, 1425, 1426, 1427, 1428, 1429, 1430, 1431, 1434, 1435, 1436, 1437, 1438, 1439, 1440, 1442, 1443, 1444, 1445, 1446, 1447, 1448, 1449, 1450, 1451, 1452, 1453, 1454</t>
  </si>
  <si>
    <t>20, 23, 26, 31, 65, 80, 86, 90, 91, 93, 99, 122, 151, 210, 255, 256, 288, 290, 291, 292, 294, 296, 297, 302, 303, 304, 305, 331, 392, 409, 412, 414, 415, 419, 420, 447, 448, 449, 453, 455, 462, 466, 486, 509, 563, 567, 688, 689, 738, 746, 830, 841, 862, 888, 889, 890, 1066, 1100, 1101, 1102, 1112, 1116, 1148, 1160, 1163, 1164, 1168, 1206, 1208, 1217, 1218, 1264, 1265, 1283, 1441, 1483, 1510, 1511, 1512, 1530, 1535, 1565, 1598, 1631, 1163/1850, 1163/1857, 1163/1871, 1217/1864, 1218/1865</t>
  </si>
  <si>
    <t>402, 480, 481, 482, 483, 484, 487, 488, 500, 501, 502, 503, 504, 505, 506, 511, 512, 513, 514, 515, 516, 517, 518, 520, 521, 522, 523, 524, 525, 526, 527, 530, 531, 658, 684, 685, 686, 687, 1086, 1088, 1090, 1103, 1104, 1107, 1108, 1166, 1167, 1176, 1188, 1189, 1207, 1291, 1317, 1320, 1345, 1346, 1349, 1142/1775</t>
  </si>
  <si>
    <t>1158, 1159, 1199</t>
  </si>
  <si>
    <t>3040, 3470, 3485, 3615, 3740, 3957, 4189, 4348, 4371</t>
  </si>
  <si>
    <t>86, 87, 96, 99, 100, 101, 102, 104, 105, 110, 134, 135, 136, 137, 138, 139, 140, 141, 142, 143, 145, 147, 148, 149, 150, 151, 153, 154, 155, 160, 164, 183, 186, 187, 198, 201, 202, 204, 206, 207, 208, 214, 216, 217, 994, 995, 996, 997, 998, 999, 1000, 1001, 1007, 1009, 1010, 1012, 1013, 1014, 1016, 1017, 1022, 1025, 1026, 1027, 1029, 1030, 1031, 1032, 1033, 1034, 1035, 1036, 1037, 1038, 1040, 1041, 1044, 1057, 1109, 1110, 1111, 1724, 1725, 1726, 1727, 1728, 1729, 1731, 1732, 1733, 1735, 1738, 1741, 1750, 1752, 1753, 1759, 1760, 1792, 1793, 1795, 1796, 2268, 2269, 2270, 2271, 2272, 2282, 2290, 2291, 2292, 2293, 2294, 2295, 2296, 2297, 2298, 2300, 2303, 2305, 2306, 2307, 2308, 2309, 2310, 2312, 2315, 2316, 2317, 2318, 2319, 2320, 2321, 2322, 2323, 2324, 2325, 2326, 2328, 2329, 2330, 2331, 2440, 2441, 2442, 2443, 2445, 2449, 2452, 2454, 2455, 2456, 2457, 2458, 2459, 2460, 2461, 2462, 2463, 2464, 2470, 2471, 2473, 2474, 2475, 2477, 2480, 2499, 2500, 2501, 2502, 2503, 2531, 2532, 2533, 2534, 2535, 2536, 2538, 2539, 2541, 2598, 2599, 2600, 2602, 2603, 2604, 2605, 2606, 2608, 2609, 2610, 2611, 2615, 2619, 2623, 2624, 2625, 2626, 2627, 2633, 2748, 2751, 2752, 2753, 2754, 2757, 2758, 2759, 2760, 2761, 2763, 2764, 2766, 2767, 2768, 2769, 2770, 2796, 2797, 2798, 2799, 2800, 2801, 2803, 2804, 2805, 2806, 2809, 2868, 2916, 2918, 2919, 2924, 2925, 2926, 2932, 2933, 2934, 2935, 2936, 2937, 2938, 2939, 2940, 2942, 2943, 2944, 2945, 2949, 2950, 2952, 2969, 2971, 2972, 2973, 2974, 2982, 2985, 2991, 2995, 2996, 3033, 3034, 3036, 3037, 3038, 3039, 3040, 3041, 3042, 3043, 3049, 3050, 3053, 3054, 3057, 3059, 3062, 3063, 3064, 3065, 3066, 3067, 3068, 3069, 3086, 3087, 3088, 3089, 3090, 3091, 3092, 3093, 3095, 3096, 3097, 3098, 3099, 3101, 3103, 3104, 3105, 3106, 3109, 3110, 3111, 3112, 3114, 3116, 3117, 3118, 3119, 3120, 3126, 3127, 3128, 3130, 3131, 3133, 3134, 3141, 3149, 3150, 3152, 3172, 3173, 3176, 3180, 3181, 3182, 3183, 3184, 3185, 3188, 3238, 3244, 3245, 3249, 3253, 3254, 3258, 3259, 3262, 3264, 3265, 3266, 3268, 3271, 3272, 3273, 3275, 3276, 3278, 3279, 3280, 3281, 3285, 3287, 3288, 3289, 3301, 3305, 3313, 3314, 3320, 3337, 3348, 3349, 3351, 3354, 3375, 3378, 3379, 3380, 3381, 3382, 3383, 3392, 3448, 3449, 3450, 3451, 3456, 3457, 3458, 3459, 3460, 3463, 3464, 3465, 3466, 3468, 3470, 3474, 3475, 3476, 3477, 3478, 3479, 3480, 3481, 3482, 3485, 3486, 3487, 3498, 3501, 3502, 3503, 3504, 3505, 3506, 3507, 3508, 3509, 3510, 3511, 3512, 3513, 3514, 3515, 3516, 3517, 3518, 3519, 3520, 3521, 3523, 3524, 3525, 3526, 3529, 3530, 3531, 3532, 3533, 3534, 3535, 3536, 3540, 3541, 3542, 3543, 3544, 3545, 3546, 3547, 3548, 3549, 3550, 3551, 3553, 3554, 3556, 3559, 3560, 3561, 3562, 3563, 3564, 3565, 3566, 3567, 3568, 3570, 3571, 3572, 3573, 3574, 3575, 3577, 3578, 3609, 3610, 3614, 3615, 3618, 3619, 3620, 3621, 3622, 3623, 3624, 3625, 3626, 3627, 3628, 3629, 3630, 3632, 3633, 3634, 3635, 3636, 3638, 3639, 3640, 3641, 3642, 3643, 3644, 3645, 3646, 3647, 3648, 3649, 3650, 3651, 3652, 3653, 3654, 3655, 3656, 3657, 3659, 3660, 3667, 3678, 3695, 3708, 3709, 3710, 3711, 3712, 3716, 3717, 3719, 3720, 3721, 3722, 3723, 3724, 3725, 3726, 3727, 3729, 3730, 3731, 3733, 3734, 3735, 3736, 3740, 3744, 3745, 3746, 3747, 3748, 3749, 3750, 3754, 3756, 3758, 3759, 3760, 3761, 3762, 3763, 3764, 3765, 3766, 3769, 3770, 3773, 3774, 3775, 3776, 3777, 3780, 3781, 3782, 3783, 3784, 3785, 3786, 3787, 3788, 3790, 3792, 3793, 3794, 3795, 3799, 3801, 3802, 3803, 3804, 3805, 3806, 3807, 3808, 3809, 3810, 3811, 3812, 3813, 3814, 3815, 3816, 3817, 3845, 3846, 3848, 3865, 3866, 3867, 3869, 3870, 3871, 3872, 3873, 3874, 3875, 3876, 3878, 3879, 3880, 3881, 3882, 3883, 3884, 3885, 3885, 3886, 3889, 3890, 3890, 3891, 3899, 3901, 3902, 3903, 3905, 3906, 3908, 3909, 3910, 3911, 3912, 3913, 3914, 3914, 3914, 3915, 3916, 3917, 3918, 3922, 3923, 3924, 3925, 3926, 3927, 3928, 3929, 3942, 3943, 3944, 3945, 3946, 3953, 3954, 3954, 3955, 3957, 3958, 3963, 3966, 3967, 3968, 3970, 3971, 3972, 3973, 3974, 3975, 3976, 3977, 3984, 3987, 3989, 3992, 3993, 3998, 3999, 4000, 4001, 4002, 4010, 4011, 4012, 4013, 4014, 4015, 4016, 4017, 4018, 4021, 4022, 4023, 4024, 4025, 4028, 4029, 4030, 4031, 4032, 4033, 4034, 4039, 4040, 4041, 4042, 4046, 4047, 4048, 4049, 4050, 4051, 4051, 4052, 4052, 4053, 4054, 4056, 4057, 4058, 4059, 4060, 4060, 4061, 4062, 4062, 4063, 4064, 4067, 4068, 4072, 4074, 4078, 4088, 4089, 4090, 4091, 4093, 4094, 4098, 4099, 4100, 4103, 4104, 4105, 4106, 4107, 4108, 4109, 4111, 4112, 4113, 4114, 4115, 4116, 4117, 4118, 4119, 4120, 4122, 4123, 4136, 4137, 4138, 4139, 4140, 4144, 4145, 4147, 4148, 4149, 4150, 4151, 4152, 4153, 4154, 4155, 4156, 4157, 4158, 4159, 4160, 4161, 4162, 4166, 4167, 4168, 4169, 4170, 4172, 4173, 4174, 4177, 4179, 4182, 4185, 4186, 4189, 4191, 4194, 4195, 4196, 4197, 4198, 4199, 4200, 4201, 4203, 4204, 4205, 4206, 4207, 4209, 4210, 4211, 4212, 4213, 4214, 4214, 4216, 4217, 4219, 4220, 4221, 4221, 4222, 4223, 4225, 4226, 4227, 4237, 4238, 4239, 4240, 4273, 4274, 4276, 4277, 4277, 4278, 4278, 4279, 4282, 4283, 4284, 4286, 4288, 4300, 4301, 4302, 4303, 4304, 4305, 4306, 4307, 4308, 4309, 4310, 4311, 4312, 4313, 4314, 4315, 4319, 4320, 4322, 4323, 4332, 4333, 4346, 4348, 4349, 4350, 4354, 4355, 4356, 4359, 4360, 4369, 4371, 4373, 4384, 4416, 4417, 4418, 4429, 4430, 1015192, 1012/4558, 1046/4743, 1346/4533, 135/4593, 1736/4802, 1737/4506, 1738/4803, 18/4487, 197/4545, 216/4463, 216/4519, 2312/4702, 2312/4713, 2326/4651, 2542/4479, 2616/4689, 2616/4729, 2616/4731, 2770/4462, 28/4757, 2858/4716, 2858/4721, 2858/4722, 2858/4726, 2858/4736, 2858/4820, 2950/4756, 2952/4838, 2992/4772, 2992/4828, 2995/4751, 2995/4752, 2995/4770, 2996/4587, 3045/4771, 3045/4831, 3045/4832, 3045/4833, 3050/4829, 3052/4774, 3052/4825, 3052/4826, 3052/4827, 3052/4830, 3057/4621, 3095/4561, 3113/4494, 3118/4634, 3238/4777, 3238/4780, 3238/4791, 3238/4798, 3238/4799, 3265/4727, 3274/4741, 3305/4643, 3313/4644, 3313/4675, 3456/4536, 3476/4489, 3548/4492, 3680/4578, 3709/4655, 3709/4656, 3709/4657, 3709/4659, 3709/4676, 3709/4678, 3709/4680, 3709/4739, 3709/4767, 3716/4573, 3716/4615, 3716/4623, 3734/4613, 3734/4616, 3734/4730, 3734/4754, 3737/4759, 3737/4811, 3738/4760, 3738/4812, 3930/4667, 3934/4464, 3934/4514, 3945/4532, 3953/4539, 3953/4542, 3954/4540, 3954/4543, 3954/4544, 3967/4521, 3967/4529, 3967/4541, 4053/4507, 4067/4511, 4067/4527, 4067/4571, 4068/4504, 4068/4510, 4068/4513, 4068/4528, 4068/4565, 4120/4500, 4120/4563, 4120/4572, 4121/4501, 4121/4502, 4122/4503, 4122/4562, 4137/4569, 4137/4602, 4137/4603, 4137/4604, 4137/4652, 4137/4653, 4140/4585, 4145/4586, 4145/4605, 4155/4744, 4156/4598, 4160/4584, 4165/4647, 4165/4648, 4187/4670, 4187/4671, 42/4606, 42/4607, 42/4608, 42/4609, 42/4610, 42/4611, 4214/4646, 4273/4530, 4276/4493, 4277/4486, 43/4630, 43/4631, 43/4632, 43/4734, 4346/4547, 4346/4601, 4352/4699, 4352/4701, 4353/4700, 4362/4483, 4362/4484, 4362/4485, 4384/4480, 44/4633, 44/4749, 44/4750, 4448/4467, 4448/4468, 4448/4469, 4448/4470, 4448/4471, 4448/4472, 4448/4473, 4448/4474, 4448/4475, 4448/4476, 4448/4477, 4453/4478, 4453/4481, 4453/4482, 45/4636, 45/4638, 45/4639, 45/4642, 66/4525, 87/4672, 995/4533</t>
  </si>
  <si>
    <t>68, 162, 181, 184, 199, 981, 982, 989, 1196, 1730, 2260, 2344, 2450, 2453, 2497, 2515, 2516, 2560, 2622, 2792, 2793, 2811, 2817, 2941, 2977, 2978, 2979, 2980, 2981, 2984, 3024, 3032, 3073, 3074, 3148, 3151, 3236, 3242, 3250, 3251, 3252, 3260, 3261, 3274, 3446, 3447, 3452, 3454, 3538, 3539, 3715, 3753, 3755, 3757, 3778, 3789, 3796, 3797, 3978, 3979, 3980, 3981, 3982, 3983, 3986, 3997, 4005, 4006, 4007, 4008, 4036, 4081, 4082, 4084, 4095, 4102, 4188, 4254, 4255, 4316, 4318, 4331, 4361, 4446, 162/4623, 2979/4808, 2980/4836, 3026/4773, 3026/4824, 3237/4794, 3237/4796, 3237/4797, 3242/4778, 3242/4781, 3242/4783, 3242/4786, 3242/4788, 3242/4789, 3242/4792, 3242/4800, 3274/4740, 3452/4488, 3715/4612, 3715/4614, 3715/4660, 3715/4673, 3715/4677, 3715/4681, 4008/4490, 4331/4763</t>
  </si>
  <si>
    <t>290, 292, 293, 294, 295, 297, 298, 308, 309, 311, 315, 317, 320, 322, 324, 326, 328, 332, 903, 904, 906, 1045, 1048, 1051, 1052, 1057, 1060, 1061, 1062, 1073, 1096, 1097, 1099, 1100, 1101, 1102, 1103, 1104, 1105, 1129, 1139</t>
  </si>
  <si>
    <t>240, 241, 242, 244, 245, 247, 248, 249, 250, 251, 253, 256, 257, 258, 259, 260, 261, 262, 263, 265, 266, 268, 269, 270, 271, 272, 273, 273, 274, 275, 276, 277, 278, 279, 280, 281, 282, 283, 284, 285, 288, 289, 821, 822, 823, 824, 825, 826, 827, 828, 829, 830, 831, 832, 835, 836, 837, 838, 839, 841, 843, 844, 852, 853, 855, 856, 858, 860, 863, 864, 865, 866, 867, 868, 869, 870, 871, 872, 873, 874, 875, 883, 884, 885, 886, 887, 888, 889, 890, 891, 892, 893, 894, 895, 896, 897, 898, 899, 900, 901, 902, 908, 911, 912, 913, 914, 917, 920, 921, 931, 942, 946, 948, 949, 954, 955, 957, 1074, 1075, 1076, 1077, 1078, 1079, 1085, 1088, 1089, 1090, 1093</t>
  </si>
  <si>
    <t>1142, 1142, 1143, 1144, 1146, 1148, 1150, 1153, 1158, 1159, 1160, 1161, 1162, 1163, 1164, 1165, 1166, 1167, 1168, 1169, 1170, 1172, 1173, 1745, 1746, 1746, 1747, 1748, 1749, 1750, 1751, 1863, 1864, 1865, 1866, 1867, 1868, 1869, 1872, 1873, 1874, 1877, 1880, 1882, 1883, 1884, 1886, 1887, 1889, 1890, 1891, 1892, 1893, 1894, 1901, 1950, 1951, 1952, 1953, 1954, 1955, 1956, 1957, 1958, 1960, 1961, 1967, 1968, 1969, 1970, 1971, 1972, 1977, 1989, 1991, 1993, 2014, 2016, 2018, 2019, 2020, 2021, 2022, 2023, 2024, 2025, 2026, 2027, 2028, 2029, 2030, 2031, 2032, 2033, 2034</t>
  </si>
  <si>
    <t>1707, 1720, 1753, 1756, 1759, 1760, 1763, 1764, 1765, 1766, 1767, 1768, 1769, 1770, 1771, 1772, 1773, 1774, 1775, 1777, 1782, 1786, 1787, 1789, 1790, 1791, 1795, 1796, 1800, 1801, 1802, 1803, 1804, 1805, 1806, 1807, 1808, 1809, 1813, 1822, 1855, 1857, 1906, 1907, 1928, 1929, 1931, 1932, 1933, 1934, 1935, 1936, 1937, 1938, 1939, 1940, 1941, 1943</t>
  </si>
  <si>
    <t>71, 72, 91, 92, 94, 95, 96, 97, 98, 102, 103, 104, 105, 106, 114, 117, 570, 571, 572, 579, 581, 668, 669, 670, 675, 679, 681, 692, 694, 695, 696, 697, 698, 699, 701, 702, 704, 705, 706, 771, 773, 774, 783, 784, 785, 786, 786, 787, 788, 790, 791, 792, 793, 803, 804, 805, 812, 813, 814, 815, 816, 819, 820, 821, 822, 831, 832, 833, 853, 854, 855, 860, 863, 864, 865, 866, 875, 876</t>
  </si>
  <si>
    <t>7, 11, 13, 14, 15, 19, 23, 27, 28, 29, 31, 38, 39, 42, 43, 47, 62, 65, 69, 80, 95, 143, 182, 184, 185, 186, 188, 189, 336, 563, 565, 573, 598, 599, 606, 611, 636, 640, 641, 642, 643, 691, 693, 696, 698, 709, 711, 712, 714, 721, 724, 726, 751, 753, 755, 1002, 1003, 1004, 1005, 1006, 1188, 1190, 1264, 1266, 1271, 1273, 1277, 1278, 1279, 1285, 1286, 1287, 1288, 1289, 1292, 1294, 1314, 1315, 1316, 1322, 1323, 1421, 1426, 1429, 1433, 1434, 1435, 1436, 1437, 1438, 1439, 1445, 1451, 1485, 1527, 1528, 1529, 1532, 1550, 1551, 1633, 1639, 1646, 1656, 1670, 1683, 1687, 1693, 1150/2175, 1287/2187, 1316/2100, 1656/2191, 1656/2209, 1822/2077, 64/2052, 640/2205, 751/2206, 957/2215</t>
  </si>
  <si>
    <t>9, 18, 21, 26, 68, 73, 113, 114, 115, 117, 118, 129, 146, 150, 197, 198, 488, 491, 497, 605, 668, 671, 688, 1192, 1283, 1427, 1475, 1497, 1498, 1499, 1500, 1502, 1503, 1504, 1508, 1514, 1935/2222, 1937/2253, 1950/2097, 1950/2199, 1950/2234, 1950/2235, 1950/2250, 1957/2230, 1957/2231, 298/2196, 497/2248</t>
  </si>
  <si>
    <t>8, 34, 60, 83, 152, 153, 156, 181, 183, 196, 200, 207, 212, 213, 214, 215, 216, 217, 218, 219, 463, 489, 490, 492, 495, 496, 508, 567, 568, 569, 570, 572, 580, 593, 594, 595, 596, 597, 615, 635, 717, 718, 719, 747, 1231, 1290, 1291, 1606, 1607, 1614, 1615, 1895, 1158/2108, 196/2048, 289/2194, 358/2041</t>
  </si>
  <si>
    <t>18, 246, 262, 307, 365, 993, 1031, 1045, 1084, 1098, 1106, 1109, 1134, 1153, 1154, 1320, 1620, 1663, 1677, 1683, 1686, 1688, 1690, 1712, 1764, 1793, 1797, 1798, 1799, 1805, 1806, 1807, 1816, 1820, 1821, 1822, 1825, 1826, 1827, 1828, 1829, 1830, 1832, 1854, 1875, 1877, 1878, 1892, 1893, 1906, 1907, 1908, 1913, 1915, 1916, 1919, 1920, 1921, 1922, 1925, 1926, 1927, 1931, 1932, 1939, 1941, 1976, 1992, 2141, 2148, 2151, 2152, 2228, 2229, 2346, 2353, 2378, 2409, 2422, 2423, 2424, 2425, 2572, 2594, 2595, 2596, 2598, 2599, 2600, 2601, 2624, 2626, 2627, 2629, 2632, 2633, 2634, 2789, 2790, 2795, 2798, 2834, 2835, 2837, 2844, 1106/4455, 114/4381, 151/4376, 1712/4205, 1806/4760, 1821/4334, 1825/4459, 183/4606, 183/4614, 1932/4498, 1939/4659, 208/4294, 211/4523, 220/4667, 2346/4433, 2425/4316, 2601/4373, 262/4238, 262/4239, 2624/4650, 536/4190, 581/4247, 636/4429, 683/4421, 683/4500, 683/4503, 706/4412, 757/4492, 853/4280, 854/4460</t>
  </si>
  <si>
    <t>247, 276, 1148, 1410, 1411, 1412, 1662, 1859, 1861, 1862, 1863, 1864, 1865, 1866, 1867, 1869, 1870, 1879, 1880, 1881, 1882, 1883, 1884, 1885, 1886, 1887, 1888, 1895, 1896, 1898, 1899, 1900, 1901, 1902, 1903, 1904, 1905, 1968, 1969, 1970, 1971, 1972, 1973, 1989, 1990, 1991, 2001, 2002, 2003, 2004, 2005, 2006, 2051, 2052, 2053, 2054, 2055, 2056, 2057, 2058, 2059, 2060, 2061, 2062, 2063, 2065, 2066, 2067, 2068, 2069, 2070, 2071, 2072, 2073, 2074, 2075, 2076, 2077, 2078, 2079, 2080, 2081, 2082, 2083, 2084, 2085, 2086, 2087, 2088, 2089, 2090, 2091, 2092, 2093, 2094, 2095, 2096, 3423, 3700, 3701, 3702, 3703, 3704, 3705, 3706, 3708, 3719, 3722, 3724, 3725, 3726, 3727, 3728, 3728, 3729, 3730, 3731, 3732, 3733, 3734, 3735, 3736, 3737, 3739, 3740, 3741, 3742, 3743, 3744, 3745, 3746, 3747, 3748, 3749, 3750, 3751, 3752, 3753, 3754, 3755, 3756, 3757, 3779, 3780, 3783, 3784, 3785, 3786, 3787, 3810, 3811, 3814, 3827, 3829, 3830, 3831, 3832, 3833, 3834, 3835, 3836, 3837, 3838, 3839, 3840, 3841, 3842, 3843, 3844, 3845, 3846, 3847, 3848, 3849, 3850, 3851, 3852, 3853, 3854, 3856, 3857, 3858, 3859, 3861, 3862, 3863, 3864, 3865, 3867, 3868, 3869, 3870, 3871, 3872, 3873, 3874, 3924, 3925, 3926, 3927, 3928, 3929, 3930, 3931, 3932, 3933, 3934, 3935, 3936, 3937, 3938, 3939, 3963, 3964, 3969, 3970, 3972, 3974, 3975, 3976, 3977, 3978, 3980, 3981, 3982, 3983, 3984, 3985, 3986, 3987, 3988, 3989, 3990, 3991, 3992, 4000, 4001, 4002, 4005, 4007, 4008, 4009, 4010, 4012, 4014, 4015, 4016, 4017, 4018, 4019, 4020, 4021, 4022, 4023, 4024, 4025, 4027, 4029, 4030, 4031, 4039, 4040, 4041, 4042, 4043, 4044, 4045, 4046, 4047, 4048, 4049, 4050, 4052, 4054, 4055, 4056, 4057, 4058, 4059, 4060, 4061, 4062, 4070, 4071, 4072, 4074, 4075, 4076, 4077, 4078, 4079, 4081, 4082, 4083, 4084, 4085, 4086, 4087, 4090, 4091, 4092, 4093, 4094, 4095, 4096, 4097, 4098, 4099, 4100, 4106, 4107, 4108, 4109, 4110, 4111, 4112, 4114, 4115, 4116, 4117, 4118, 4126, 4127, 4128, 4129, 4130, 4131, 4132, 4133, 4136, 4139, 4148, 4150, 4151, 4153, 4154, 4155, 4156, 4157, 4158, 4159, 4160, 4168, 4183, 4184, 4194, 139/4375, 1412/4566, 1412/4694, 1870/4332, 2080/4536, 3708/4558, 3708/4699, 3728/4584, 3728/4706, 3732/4404, 3739/4578, 3739/4698, 3743/4575, 3743/4709, 3746/4576, 3746/4703, 3750/4583, 3750/4704, 3784/4577, 3784/4705, 3832/4493, 3833/4581, 3833/4707, 3835/4273, 3838/4274, 3930/4366, 3975/4562, 3975/4691, 4021/4212, 4023/4213, 4041/4571, 4044/4564, 4062/4469, 579/4436, 601/4475</t>
  </si>
  <si>
    <t>1, 2, 3, 5, 7, 8, 9, 10, 11, 14, 15, 16, 21, 22, 28, 301, 302, 308, 1286, 1868, 2589, 3710, 856343, 1040698, 1041063, 1041428, 1043620, 1043985, 30/4340, 3710/4675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</si>
  <si>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</si>
  <si>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</si>
  <si>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</si>
  <si>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</si>
  <si>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</si>
  <si>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</si>
  <si>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Valuation per Acre</t>
  </si>
  <si>
    <t>Name of the RI Circle: Bamburi</t>
  </si>
  <si>
    <t>PS No : 105</t>
  </si>
  <si>
    <t>PS No : 103</t>
  </si>
  <si>
    <t>PS No : 113</t>
  </si>
  <si>
    <t>PS No : 104</t>
  </si>
  <si>
    <t>PS No : 110</t>
  </si>
  <si>
    <t>PS No : 109</t>
  </si>
  <si>
    <t>Economic</t>
  </si>
  <si>
    <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</si>
  <si>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t>PS No : 108</t>
  </si>
  <si>
    <r>
      <rPr>
        <sz val="7"/>
        <rFont val="Arial MT"/>
        <family val="2"/>
      </rPr>
      <t>Project Area
(Social, Economic O</t>
    </r>
    <r>
      <rPr>
        <vertAlign val="superscript"/>
        <sz val="7"/>
        <rFont val="Arial MT"/>
        <family val="2"/>
      </rPr>
      <t xml:space="preserve">F </t>
    </r>
    <r>
      <rPr>
        <sz val="7"/>
        <rFont val="Arial MT"/>
        <family val="2"/>
      </rPr>
      <t>Other Development Project but not converted to Non-Agriculture
Purpose)</t>
    </r>
  </si>
  <si>
    <t xml:space="preserve"> 1885, 1886, 1887, 1888, 1889, 1890, 1891, 1900, 1903, 1906, 1907, 1909, 1910, 1914, 1915, 1916, 1917, 1917, 1918, 1919, 1920, 1921, 1922, 1923, 1924, 1925, 1926, 1927, 1928, 1929, 1931, 1932, 1933, 1934, 1935, 1936, 1939, 1941, 1942, 1943, 1944, 1948, 1949, 1950, 1954, 2029, 2030, 2031, 2051, 2064, 2065, 2070, 2071, 2073, 2074, 2076, 2082, 2084, 2085, 2086, 2087, 2088, 2089, 2090, 2094, 2096, 2097, 2098, 2099, 2100, 2101, 2102, 2104, 2107, 2108, 2110, 2111, 2142, 2143, 2163, 2170, 2172, 2173, 2174, 2175, 2176, 2177, 2178, 2179, 2255, 2299, 2361, 2363, 2512, 2555, 3809, 4079, 4329, 950483, 950971, 1087/4432, 1104/ 4424, 117/4508, 119/4509, 126/4510, 137/4511, 1591/4481, 1693/4546, 18/4504, 19/4505, 2088/4545, 2090/4426, 33/4506, 350/4539, 369/4552, 661/4529, 856/4413, 895/4459, 895/4460</t>
  </si>
  <si>
    <t>3599, 3603, 3807, 3983, 3987, 3988, 3989, 3991, 3992, 3993, 3994, 3995, 4000, 4001, 4003, 4004, 4005, 4006, 4007, 4008, 4014, 4016, 4034, 4051, 4086, 4087, 4088, 4089, 4092, 4093, 4094, 4095, 4096, 4098, 4099, 4100, 4101, 4102, 4103, 4105, 4106, 4110, 4112, 4115, 4202, 4203, 4204, 4213, 4240, 4281, 4287, 4317, 4318, 4343, 4380, 4381, 4382, 4383, 4385, 156/4512, 159/4513, 168/4514, 186/4515, 195/4516, 213/4517, 215/4518, 217/4519, 2273/4566, 2631/ 4435, 2631/4434, 275/4520, 292/4521, 306/4559, 306/4560, 3294/4550, 3304/4418, 3331/4419, 4204/4540, 57/4507, 710/4522, 710/4523, 710/4525, 731/1483, 731/4498, 731/4526, 731/4527, 731/4528, 731/4531, 731/4533, 731/4543, 731/4551, 731/4554, 731/4556, 731/4562, 731/4564, 732/4534, 732/4544, 732/4557, 732/4558, 987/4427, 988/4428</t>
  </si>
  <si>
    <t xml:space="preserve">1133, 1152, 1157, 1158, 1161, 1162, 1163, 1165, 1166, 1167, 1171, 1172, 1173, 1175, 1176, 1177, 1178, 1179, 1180, 1181, 1182, 1183, 1184, 1185, 1186, 1187, 1188, 1189, 1190, 1191, 1192, 1195, 1198, 1208, 1223, 1229, 1231, 1232, 1245, 1247, 1536, 1817, 1912, 1913, 1930, 1951, 1953, 2080, 2109, 2113, 2114, 2115, 2116, 2117, 2118, 2119, 2120, 2121, 2131, 2132, 2133, 2134, 2140, 2148, 2164, 2165, 2180, 2184, 2185, 2186, 2188, 2189, 2190, 2191, 2192, 2195, 2196, 2197, 2200, 2235, 2237, 2238, 2239, 2240, 2241, 2242, 2243, 2244, 2245, 2246, 2247, 2248, 2249, 2250, 2251, 2254, 2256, 2259, 2262, 2263, 2265, 2271, 2297, 2300, 2301, 2307, 2309, 2310, 2311, 2312, 2313, 2314, 2315, 2316, 2317, 2318, 2319, 2321, 2323, 2324, 2332, 2336, 2343, 2348, 2370, 2371, 2372, 2373, 2380, 2381, 2383, 2384, 2385, 2386, 2390, 2391, 2408, 2409, 2411, 2412, 2413, 2414, 2415, 2416, 2421, 2424, 2425, 2426, 2427, 2428, 2433, 2435, 2438, 2439, 2440, 2441, 2442, 2443, 2444, 2445, 2446, 2447, 2448, 2450, 2451, 2452, 2453, 2454, 2455, 2457, 2458, 2459, 2460, 2461, 2462, 2463, 2473, 2474, 2476, 2477, 2478, 2497, 2499, 2501, 2503, 2504, 2507, 2508, 2510, 2511, 2520, 2521, 2523, 2524, 2525, 2526, 2527, 2528, 2530, 2532, 2533, 2534, 2535, 2536, 2537, 2538, 2539, 2541, 2542, 2543, 2560, 2563, 2564, 2565, </t>
  </si>
  <si>
    <t>4217, 4218, 4218, 4219, 4219, 4220, 4220, 4223, 4224, 4225, 4257, 4259, 4260, 4263, 4270, 4272, 4273, 4289, 4290, 4292, 4313, 4314, 4320, 4334, 4337, 4338, 4339, 4340, 4341, 4342, 4350, 4350, 4364, 4365, 4366, 4368, 4369, 4371, 4372, 4374, 4377, 4378, 2241/4553, 2254/4565, 2352/4415, 2352/4438, 2629/4433, 2632/4431, 2777/4414, 2906/4561, 3072/ 4429, 3072/4430, 4274/4445, 4274/4446, 4274/4448, 4274/4453, 4274/4455, 4274/4456, 4279/4496, 4279/4499, 4316/5439, 4317/4532, 710/1484, 731/1482, 731/1485, 731/1486, 731/1487, 731/1488, 731/1489, 731/1490, 731/1491, 731/1492, 731/4497, 731/4501, 731/4530, 731/4535, 731/4536, 731/4555</t>
  </si>
  <si>
    <t>1, 2, 49, 121, 183, 184, 233, 234, 235, 243, 250, 268, 291, 298, 299, 300, 301, 303, 304, 319, 342, 343, 348, 349, 393, 408, 409, 442, 456, 458, 459, 476, 488, 497, 656, 658, 663, 664, 665, 666, 667, 668, 669, 670, 671, 672, 673, 674, 675, 676, 677, 678, 679, 697, 701, 705, 718, 720, 721, 723, 724, 729, 730, 734, 735, 738, 740, 741, 742, 751, 752, 753, 755, 756, 757, 758, 760, 761, 762, 768, 773, 774, 775, 779, 780, 781, 786, 789, 791, 794, 797, 799, 800, 807, 809, 813, 814, 815, 816, 822, 825, 847, 853, 854, 859, 860, 865, 866, 899, 901, 904, 905, 906, 909, 910, 911, 914, 921, 922, 923, 924, 930, 931, 932, 933, 936, 940, 941, 945, 947, 949, 962, 966, 968, 979, 983, 984, 989, 990, 992, 993, 994, 996, 997, 999, 1001, 1003, 1004, 1005, 1034, 1035, 1036, 1037, 1039, 1040, 1041, 1042, 1043, 1044, 1045, 1046, 1047, 1048, 1049, 1050, 1051, 1052, 1053, 1054, 1062, 1063, 1064, 1068, 1074, 1075, 1076, 1077, 1081, 1110, 1116, 1119, 1120, 1124, 1125, 1126, 1129, 1130, 1131, 1151, 1159, 1160, 1170, 1174, 1193, 1194, 1196, 1207, 1209, 1210, 1211, 1212, 1213, 1214, 1215, 1216, 1217, 1218, 1219, 1220, 1221, 1230, 1248, 1267, 1302, 1331, 1364, 1399, 1496, 1549, 1595, 1667, 1668, 1672, 1673, 1676, 1738, 1739, 1816, 1818, 1819, 1823, 1824, 1825, 1826, 1874, 1875, 1876, 1877, 1878, 1879, 1880, 1881, 1883, 1893, 1894, 1897, 1898, 1899, 1901, 1902, 1905, 1908,</t>
  </si>
  <si>
    <t>2871, 2878, 2882, 2883, 2884, 2885, 2887, 2890, 2891, 2892, 2897, 2898, 2903, 2904, 2905, 2908, 2909, 2910, 2916, 2917, 2919, 2928, 2930, 2938, 2941, 2949, 2967, 2975, 2987, 2988, 3002, 3005, 3007, 3011, 3012, 3016, 3017, 3018, 3019, 3020, 3025, 3026, 3028, 3029, 3030, 3033, 3034, 3035, 3036, 3047, 3052, 3056, 3093, 3099, 3100, 3115, 3147, 3152, 3155, 3158, 3166, 3168, 3181, 3188, 3191, 3191, 3195, 3196, 3200, 3201, 3202, 3204, 3222, 3240, 3241, 3242, 3243, 3244, 3245, 3246, 3248, 3249, 3250, 3255, 3256, 3257, 3258, 3259, 3260, 3261, 3262, 3263, 3264, 3266, 3267, 3268, 3269, 3273, 3290, 3295, 3296, 3297, 3314, 3318, 3326, 3341, 3342, 3343, 3344, 3345, 3346, 3363, 3364, 3365, 3379, 3380, 3381, 3382, 3390, 3391, 3401, 3402, 3403, 3404, 3408, 3410, 3413, 3429, 3436, 3454, 3471, 3476, 3487, 3488, 3489, 3490, 3491, 3492, 3493, 3494, 3504, 3505, 3506, 3507, 3507, 3511, 3518, 3521, 3523, 3524, 3526, 3532, 3553, 3554, 3555, 3556, 3557, 3558, 3559, 3560, 3561, 3562, 3572, 3573, 3574, 3575, 3576, 3578, 3579, 3582, 3583, 3584, 3589, 3590, 3592, 3593, 3594, 3596, 3601, 3604, 3606, 3638, 3639, 3641, 3642, 3643, 3644, 3646, 3653, 3657, 3658, 3676, 3680, 3682, 3683, 3684, 3685, 3687, 3688, 3689, 3690, 3691, 3692, 3696,</t>
  </si>
  <si>
    <t xml:space="preserve"> 3698, 3699, 3709, 3715, 3716, 3717, 3722, 3723, 3725, 3726, 3727, 3728, 3731, 3732, 3733, 3734, 3735, 3743, 3744, 3745, 3748, 3749, 3750, 3751, 3752, 3754, 3755, 3756, 3757, 3758, 3762, 3763, 3765, 3766, 3767, 3768, 3769, 3770, 3771, 3772, 3773, 3774, 3775, 3776, 3779, 3780, 3783, 3784, 3785, 3788, 3789, 3790, 3791, 3808, 3813, 3814, 3817, 3818, 3819, 3823, 3842, 3843, 3844, 3845, 3851, 3853, 3854, 3855, 3856, 3857, 3858, 3859, 3860, 3861, 3862, 3863, 3864, 3865, 3866, 3867, 3868, 3869, 3870, 3871, 3872, 3873, 3874, 3875, 3876, 3877, 3878, 3879, 3880, 3881, 3882, 3883, 3884, 3885, 3885, 3887, 3888, 3889, 3890, 3893, 3894, 3895, 3896, 3896, 3897, 3898, 3899, 3900, 3901, 3902, 3903, 3904, 3905, 3906, 3907, 3908, 3909, 3910, 3911, 3912, 3913, 3914, 3915, 3916, 3919, 3922, 3924, 3927, 3928, 3931, 3932, 3933, 3934, 3935, 3936, 3937, 3938, 3939, 3940, 3941, 3942, 3943, 3945, 3946, 3947, 3948, 3949, 3950, 3952, 3953, 3954, 3955, 3956, 3957, 3958, 3959, 3960, 3961, 3962, 3963, 3964, 3965, 3966, 3967, 3968, 3969, 3970, 3971, 3972, 3973, 3974, 3975, 3976, 3978, 3980, 3981, 3982, 3984, 3985, 3986, 3990, 3996, 3997, 3998, 3999, 4002, 4009, 4013, 4015, 4017, 4018, 4019, 4020, 4021, 4022, 4023, 4024, </t>
  </si>
  <si>
    <t>2, 3, 4, 5, 6, 35, 48, 50, 51, 52, 53, 54, 55, 66, 71, 72, 77, 82, 87, 151, 155, 157, 159, 160, 161, 162, 164, 165, 166, 167, 169, 176, 177, 178, 180, 209, 220, 221, 230, 236, 237, 238, 239, 337, 339, 340, 341, 343, 344, 347, 348, 349, 350, 351, 352, 353, 354, 355, 358, 359, 360, 361, 362, 363, 364, 365, 366, 367, 368, 370, 371, 373, 374, 374, 375, 376, 377, 378, 379, 381, 382, 384, 385, 386, 387, 388, 389, 391, 392, 393, 394, 395, 396, 397, 397, 399, 400, 401, 402, 403, 404, 405, 406, 407, 408, 409, 411, 412, 413, 416, 420, 422, 423, 425, 426, 427, 428, 429, 433, 445, 447, 447, 449, 450, 451, 453, 454, 455, 458, 459, 462, 464, 465, 466, 467, 468, 469, 470, 471, 472, 473, 474, 475, 476, 477, 478, 479, 480, 481, 482, 483, 484, 485, 486, 498, 499, 500, 501, 502, 503, 504, 505, 506, 507, 509, 511, 512, 513, 515, 518, 522, 523, 524, 526, 527, 528, 529, 530, 531, 533, 534, 535, 536, 538, 539, 540, 541, 542, 543, 544, 545, 548, 549, 550, 552, 553, 554, 555, 557, 561, 587, 589, 590, 622, 625, 644, 647, 648, 649, 650, 651, 652, 653, 654, 661, 674, 677, 678, 679, 682, 683, 684, 706, 707, 708, 710, 720, 732, 733, 734, 735, 736, 737, 738, 739, 740, 741, 746, 749, 750, 756, 758, 759, 760, 761, 762, 763, 764, 765, 766, 767, 768, 769, 770, 771, 772, 775, 776, 777, 778, 779, 780, 782, 784, 785, 786, 787, 788, 792, 794, 795, 796, 798, 801, 813, 814, 816, 817, 818, 819, 819, 1011, 1029, 1031, 1032, 1033, 1034, 1036, 1037, 1038, 1039, 1040, 1041, 1042, 1187, 1189, 1196, 1216, 1217, 1218, 1219, 1220, 1221, 1227, 1228, 1229, 1234, 1235, 1237, 1238, 1239, 1240, 1241, 1242, 1242, 1243, 1245, 1246, 1247, 1250, 1251, 1252, 1253, 1254, 1257, 1258, 1259, 1261, 1262, 1265, 1297, 1298, 1299, 1300, 1302, 1303, 1304, 1305, 1306, 1307, 1308,</t>
  </si>
  <si>
    <t xml:space="preserve"> 1309, 1310, 1311, 1312, 1313, 1329, 1330, 1331, 1333, 1334, 1335, 1336, 1337, 1339, 1340, 1341, 1342, 1343, 1344, 1345, 1346, 1347, 1348, 1349, 1350, 1351, 1352, 1354, 1355, 1356, 1357, 1358, 1359, 1360, 1361, 1362, 1363, 1364, 1365, 1366, 1367, 1368, 1376, 1377, 1378, 1379, 1380, 1383, 1384, 1385, 1386, 1387, 1388, 1389, 1390, 1408, 1409, 1410, 1411, 1414, 1415, 1416, 1417, 1418, 1419, 1420, 1422, 1425, 1443, 1452, 1453, 1454, 1455, 1456, 1456, 1457, 1458, 1459, 1460, 1461, 1464, 1465, 1471, 1472, 1473, 1474, 1501, 1531, 1547, 1549, 1552, 1559, 1562, 1563, 1585, 1586, 1587, 1588, 1589, 1590, 1591, 1592, 1593, 1594, 1595, 1596, 1598, 1603, 1616, 1644, 1645, 1676, 1073/2121, 1148/2213, 1303/2229, 1333/2059, 1333/2063, 1336/2072, 1336/2073, 1339/2062, 1341/2061, 1459/2064, 1459/2064, 1531/2090, 1751/2283, 1751/2284, 180/2237, 221/2270, 221/2271, 221/2272, 221/2274, 221/2279, 231/2105, 232/2104, 232/2252, 232/2258, 232/2259, 232/2260, 232/2263, 232/2275, 257/2038, 271/2091, 285/2069, 292/2071, 337/2080, 337/2115, 339/2278, 341/2276, 350/2081, 367/2083, 383/2251, 383/2285, 383/2286, 385/2094, 397/2112, 402/2255, 413/2277, 419/2280, 433/2065, 464/2058, 478/2264, 622/2210, 675/2113, 71/2102, 733/2060, 734/2095, 734/2096, 774/2075, 774/2084, 777/2101, 790/2097, 792/2122, 799/2265, 799/2266, 799/2267, 818/2056, 866/2076, 869/2055, 869/2055, 872/2089, 872/2093, 874/2268, 874/2287, 883/2057, 883/2068, 894/2257, 894/2262, 894/2282</t>
  </si>
  <si>
    <t xml:space="preserve">179, 222, 223, 227, 228, 229, 231, 232, 234, 254, 264, 267, 273, 274, 312, 313, 314, 316, 318, 319, 321, 323, 325, 327, 329, 330, 333, 334, 335, 342, 345, 346, 356, 414, 415, 417, 418, 419, 430, 431, 432, 437, 438, 444, 537, 556, 658, 662, 665, 675, 790, 810, 857, 861, 862, 875, 922, 923, 924, 925, 926, 928, 932, 934, 935, 937, 940, 941, 943, 947, 950, 951, 958, 959, 960, 961, 962, 963, 964, 965, 968, 969, 970, 971, 972, 973, 974, 981, 982, 983, 984, 985, 986, 987, 988, 989, 990, 993, 996, 997, 1000, 1007, 1009, 1010, 1012, 1014, 1015, 1016, 1017, 1018, 1019, 1020, 1021, 1022, 1023, 1025, 1026, 1026, 1027, 1030, 1043, 1063, 1064, 1065, 1065, 1070, 1071, 1072, 1095, 1098, 1106, 1107, 1108, 1111, 1123, 1124, 1125, 1126, 1127, 1128, 1130, 1131, 1132, 1133, 1135, 1138, 1140, 1147, 1171, 1176, 1177, 1182, 1183, 1185, 1193, 1198, 1199, 1200, 1201, 1202, 1203, 1204, 1205, 1206, 1207, 1208, 1209, 1212, 1214, 1215, 1222, 1223, 1224, 1225, 1226, 1233, 1236, 1244, 1248, 1281, 1282, 1293, 1295, 1317, 1318, 1319, 1320, </t>
  </si>
  <si>
    <t>1321, 1325, 1327, 1328, 1369, 1370, 1371, 1372, 1373, 1374, 1375, 1381, 1382, 1391, 1393, 1395, 1396, 1397, 1398, 1399, 1401, 1402, 1403, 1404, 1405, 1406, 1407, 1442, 1467, 1468, 1470, 1480, 1481, 1482, 1483, 1484, 1486, 1487, 1488, 1489, 1490, 1490, 1491, 1492, 1493, 1494, 1495, 1496, 1511, 1512, 1515, 1516, 1517, 1518, 1519, 1520, 1522, 1523, 1524, 1525, 1526, 1533, 1534, 1535, 1536, 1537, 1538, 1539, 1540, 1541, 1542, 1543, 1544, 1545, 1546, 1553, 1554, 1555, 1556, 1557, 1560, 1565, 1566, 1567, 1569, 1570, 1571, 1572, 1573, 1574, 1575, 1576, 1577, 1579, 1580, 1581, 1584, 1599, 1600, 1601, 1602, 1604, 1605, 1608, 1609, 1610, 1611, 1613, 1620, 1621, 1627, 1629, 1630, 1632, 1635, 1637, 1638, 1641, 1643, 1652, 1653, 1654, 1663, 1664, 1665, 1666, 1678, 1679, 1680, 1681, 1688, 1689, 1691, 1692, 1695, 1697, 1698, 1699, 1700, 1710, 1711, 1754, 1761, 1762, 1811, 1812, 1815, 1816, 1817, 1818, 1819, 1820, 1821, 1824, 1825, 1826, 1827, 1828, 1829, 1830, 1831, 1832,</t>
  </si>
  <si>
    <t xml:space="preserve"> 1833, 1834, 1835, 1838, 1839, 1840, 1841, 1844, 1845, 1846, 1847, 1848, 1849, 1851, 1853, 1854, 1942, 1975, 1976, 1986, 1996, 1007/2181, 1009/2182, 1012/2183, 1019/2184, 1027/2047, 1027/2047, 1065/2193, 1071/2177, 1072/2120, 1073/2123, 1125/2131, 1149/2079, 1149/2119, 1172/2171, 1172/2201, 1172/2202, 1201/2204, 1222/2213, 1223/2214, 1226/2198, 1236/2288, 1244/2197, 1317/2099, 1317/2205, 1405/2204, 1481/2190, 1495/2087, 1496/2088, 1512/2178, 1556/2082, 1557/2212, 1570/2211, 1574/2211, 1630/2092, 1635/2185, 1658/2226, 1658/2227, 1662/2040, 1679/2200, 1688/2202, 1692/2203, 1695/2206, 1753/2066, 1753/2228, 1816/2216, 1904/2116, 1904/2117, 1996/2223, 223/2173, 227/2174, 228/2074, 228/2236, 264/2221, 267/2239, 267/2240, 308/2078, 313/2106, 313/2236, 313/2242, 315/2243, 316/2254, 323/2238, 323/2241, 323/2244, 324/2169, 327/2249, 333/2172, </t>
  </si>
  <si>
    <t>333/2188, 335/2170, 337/2080, 337/2115, 337/2192, 341/2269, 412/2261, 413/2118, 415/2273, 432/2124, 437/2189, 666/2165, 666/2167, 666/2208, 790/2098, 792/2109, 793/2190, 793/2201, 794/2132, 810/2199, 810/2200, 861/2110, 867/2053, 867/2054, 867/2217, 867/2218, 869/2103, 874/2111, 875/2132, 875/2210, 962/2046, 996/2192</t>
  </si>
  <si>
    <t>1, 10, 12, 16, 17, 20, 22, 24, 25, 30, 32, 33, 36, 37, 40, 41, 44, 45, 46, 49, 56, 57, 58, 59, 61, 63, 64, 67, 70, 74, 75, 76, 78, 79, 81, 84, 85, 86, 88, 89, 90, 91, 92, 93, 94, 96, 97, 98, 99, 100, 101, 102, 103, 104, 105, 106, 107, 108, 109, 110, 111, 112, 116, 119, 120, 121, 122, 123, 124, 125, 126, 127, 128, 130, 131, 132, 133, 134, 135, 136, 137, 138, 139, 140, 141, 142, 144, 145, 147, 148, 149, 154, 158, 163, 168, 170, 171, 172, 173, 174, 175, 187, 190, 191, 192, 193, 194, 195, 199, 201, 202, 203, 204, 205, 206, 208, 210, 211, 224, 225, 226, 235, 243, 252, 255, 286, 287, 291, 296, 299, 300, 301, 302, 303, 304, 305, 306, 307, 310, 331, 338, 357, 369, 380, 398, 410, 435, 436, 439, 440, 441, 442, 443, 446, 448, 452, 456, 457, 461, 487, 493, 494, 514, 516, 517, 519, 520, 521, 532, 546, 547, 551, 558, 559, 560, 562, 564, 566, 574, 575, 576, 577, 578, 579, 581, 582, 583, 584, 585, 586, 588, 591, 592, 600, 601, 602, 603, 604, 607, 608, 609, 610, 612, 613, 614, 616, 617, 618, 619, 620, 621, 623, 624, 626, 627, 628, 629, 630, 631, 632, 633, 634, 637, 638, 639, 645, 646, 655, 656, 657, 659, 660, 663, 664, 667, 669, 670, 672, 673, 676, 680, 681, 685, 686, 687, 689, 690, 692, 694, 695, 697, 699, 700, 701, 702, 703, 704, 705, 713, 715, 716, 722, 723, 725, 727, 728, 729, 730, 731, 742, 743, 744, 745, 748, 752, 754, 781, 783, 789, 797, 802, 803, 804, 805, 806, 807, 808, 809, 811, 812, 815, 820, 833, 834, 846, 847, 848, 849, 850, 851, 854, 859, 876, 877, 878, 879, 880, 881, 882, 907, 909, 910, 915, 916, 918, 919, 927, 929, 930, 933, 936, 938, 939, 944, 945, 952, 953, 956, 966, 967, 975, 976, 977, 978, 979, 980, 991, 992, 994, 995, 998, 999, 1001, 1008, 1013, 1024, 1028, 1028, 1035, 1044, 1046, 1047, 1047, 1049, 1050, 1053, 1054, 1055,</t>
  </si>
  <si>
    <t xml:space="preserve"> 1056, 1058, 1059, 1066, 1067, 1068, 1069, 1080, 1081, 1082, 1083, 1084, 1086, 1087, 1091, 1092, 1094, 1109, 1110, 1112, 1113, 1114, 1115, 1116, 1117, 1118, 1119, 1120, 1121, 1122, 1134, 1136, 1137, 1141, 1145, 1149, 1151, 1152, 1154, 1155, 1156, 1157, 1174, 1175, 1178, 1179, 1180, 1181, 1184, 1186, 1191, 1194, 1195, 1197, 1210, 1211, 1213, 1230, 1232, 1249, 1255, 1256, 1260, 1263, 1267, 1268, 1269, 1270, 1272, 1274, 1275, 1276, 1280, 1284, 1296, 1301, 1326, 1332, 1392, 1394, 1400, 1412, 1413, 1423, 1424, 1428, 1430, 1431, 1432, 1440, 1441, 1443, 1444, 1446, 1447, 1448, 1449, 1450, 1462, 1463, 1466, 1469, 1476, 1477, 1478, 1479, 1505, 1506, 1507, 1509, 1510, 1513, 1521, 1530, 1548, 1558, 1561, 1564, 1568, 1578, 1582, 1583, 1597, 1612, 1617, 1618, 1619, 1622, 1623, 1624, 1625, 1626, 1628, 1631, 1634, 1636, 1636, 1640, 1642, 1647, 1648, 1649, 1650, 1651, 1655, 1657, 1659, 1660, 1661, 1662, 1667, 1668, 1669, 1671, 1672, 1673, 1674, 1675, 1677, 1682, 1684, 1685, 1686, 1690, 1694, 1696, 1701, 1702, 1703, 1704, 1705, 1706, 1708, 1709, 1712, 1713, 1714, 1715, 1716, 1717, 1718, 1719, 1721, 1722, 1723, 1724, 1725, 1726, 1727, 1728, 1729, 1730, 1731, 1732, 1733, 1734, 1735, 1736, 1737, 1738, 1739, 1740, 1741, 1742, 1743, 1744, 1752, 1755, 1757, 1758, 1776, 1778, 1779, 1780, 1781, 1783, 1784, 1785, 1788, 1792, 1793, 1794, 1797, 1798, 1799, 1810, 1814, 1823, 1836, 1837, 1842, 1843, 1850, 1852, 1856, 1858, 1859, 1860, 1861, 1862, 1870, 1871, 1875, 1876, 1878, 1879, 1881, 1885, 1888, 1896, 1897, 1898, 1899, 1900, 1902, 1903, 1904, 1905, 1908, 1909, 1910, 1911, 1912, 1913, 1914, 1915, 1916, 1917, 1918, 1919, 1920, 1921, 1922, 1923, 1924, 1925, 1926, 1927, 1930, 1944, </t>
  </si>
  <si>
    <t>1945, 1946, 1947, 1948, 1949, 1959, 1962, 1963, 1964, 1965, 1966, 1973, 1974, 1978, 1979, 1980, 1981, 1982, 1983, 1984, 1985, 1987, 1988, 1990, 1992, 1994, 1995, 1997, 1998, 1999, 2000, 2001, 2002, 2003, 2004, 2005, 2006, 2007, 2008, 2009, 2010, 2011, 2012, 2013, 2015, 2017, 2035, 2036, 2037, 108/2216, 111/2179, 1110/2070, 112/2245, 1149/2107, 1149/2186, 1151/2176, 119/2246, 122/2247, 1369/2044, 1370/2045, 1442/2039, 1682/2180, 1946/2208, 196/2049, 196/2050, 196/2051, 1963/2214, 206/2154, 291/2195, 321/2042, 564/2215, 592/2209, 617/2224, 630/2225, 673/2168, 673/2207, 676/2114, 676/2130, 680/2166, 834/2043, 930/2085, 930/2086, 233, 253, 326, 390, 424, 460, 510, 525, 757, 773, 791, 800, 868, 895, 1338, 1353, 1769, 1802</t>
  </si>
  <si>
    <t xml:space="preserve">2163, 2164, 2165, 2166, 2167, 2168, 2169, 2170, 2171, 2171, 2174, 2175, 2178, 2194, 2225, 2231, 2242, 2243, 2244, 2245, 2246, 2247, 2248, 2249, 2250, 2252, 2255, 2256, 2257, 2259, 2264, 2265, 2266, 2268, 2269, 2270, 2278, 2279, 2281, 2282, 2284, 2285, 2286, 2287, 2290, 2291, 2292, 2293, 2294, 2295, 2297, 2298, 2299, 2300, 2301, 2302, 2303, 2304, 2305, 2306, 2307, 2308, 2309, 2310, 2311, 2312, 2313, 2314, 2315, 2316, 2317, 2318, 2319, 2320, 2321, 2322, 2323, 2324, 2325, 2326, 2327, 2328, 2329, 2330, 2331, 2332, 2333, 2334, 2335, 2336, 2337, 2338, 2339, 2340, 2341, 2342, 2343, 2347, 2350, 2360, 2361, 2362, 2363, 2365, 2369, 2370, 2371, 2375, 2386, 2387, 2388, 2389, 2390, 2391, 2392, 2406, 2410, 2411, 2412, 2413, 2414, 2415, 2416, 2418, 2419, 2420, 2421, 2427, 2428, 2429, 2430, 2431, 2432, 2433, 2434, 2435, 2436, 2437, 2438, 2439, 2440, 2442, 2443, 2445, 2446, 2447, 2448, 2449, 2450, 2452, 2453, 2454, 2455, 2457, 2460, 2477, 2482, 2483, 2484, 2485, 2486, 2487, 2488, 2489, 2490, 2491, 2492, 2504, 2505, 2506, 2507, 2508, 2511, 2512, 2513, 2514, 2556, 2565, 2566, 2567, 2568, 2569, 2570, 2571, 2573, 2574, 2575, 2576, 2577, 2578, 2592, 2593, 2603, 2635, 2636, 2637, 2638, 2639, 2640, 2641, 2642, 2643, 2644, 2645, 2646, 2647, 2648, 2649, 2650, 2671, 2672, 2673, 2674, 2675, 2684, 2685, 2686, 2690, 2691, 2692, 2693, 2694, 2695, 2698, 2699, 2699, 2700, 2701, 2702, 2703, 2707, 2709, 2710, 2711, 2712, 2713, 2714, 2715, 2716, 2717, 2718, 2719, 2720, 2721, 2722, 2723, 2724, 2725, 2726, 2727, 2728, 2729, 2730, 2731, 2732, 2733, </t>
  </si>
  <si>
    <t>1, 3, 15, 22, 24, 69, 70, 71, 72, 73, 74, 75, 79, 179, 182, 212, 213, 214, 253, 254, 269, 270, 271, 272, 273, 274, 275, 277, 278, 280, 281, 282, 283, 284, 285, 286, 287, 300, 301, 306, 307, 318, 319, 320, 321, 322, 323, 325, 335, 338, 355, 356, 358, 360, 390, 391, 395, 396, 397, 398, 399, 400, 403, 406, 421, 422, 434, 435, 439, 440, 442, 443, 444, 445, 446, 450, 451, 452, 460, 461, 463, 464, 469, 470, 471, 472, 472, 473, 474, 476, 477, 489, 490, 493, 495, 496, 497, 498, 510, 519, 529, 532, 534, 535, 536, 537, 538, 540, 541, 542, 543, 544, 545, 556, 557, 560, 561, 580, 581, 582, 590, 591, 593, 594, 598, 602, 603, 604, 605, 608, 610, 613, 615, 616, 617, 618, 619, 620, 622, 623, 625, 626, 627, 628, 629, 630, 632, 633, 635, 637, 638, 639, 640, 642, 643, 644, 645, 655, 656, 656, 657, 659, 660, 661, 662, 664, 665, 666, 667, 668, 669, 670, 675, 676, 677, 678, 679, 680, 681, 682, 683, 690, 692, 693, 695, 698, 699, 700, 701, 702, 703, 709, 710, 713, 719, 721, 722, 723, 725, 728, 729, 730, 733, 734, 737, 740, 741, 742, 743, 744, 745, 747, 748, 749, 750, 751, 752, 754, 755, 757, 758, 759, 762, 763, 765, 766, 767, 768, 769, 770, 771, 772, 774, 775, 776, 777, 778, 779, 780, 781, 782, 783, 785, 786, 787, 788, 789, 798, 799, 809, 810, 811, 812, 813, 814, 817, 818, 821, 822, 827, 828, 829, 831, 833, 836, 837, 838, 839, 840, 842, 849, 850, 851, 852, 853, 854, 855, 856, 857, 860, 882, 883, 886, 887, 892, 893, 894, 898, 899, 900, 901, 902, 903, 904, 905, 906, 907, 909, 911, 913, 914, 915, 916, 917, 919, 920, 921, 922, 923, 942, 946, 947, 953, 954, 964, 968, 969, 970, 971, 975, 976, 977, 978, 979, 982, 983, 992, 996, 997, 999, 1000, 1001, 1002, 1003, 1004, 1005, 1006, 1007, 1008, 1009, 1010, 1014, 1014, 1021, 1022, 1023, 1032, 1033, 1037, 1038, 1039, 1040, 1048, 1055, 1056, 1062, 1063, 1064, 1068, 1069, 1073, 1074, 1078, 1089, 1096, 1099, 1110, 1111, 1113, 1114, 1115, 1117, 1118, 1119, 1120, 1121, 1122, 1123,</t>
  </si>
  <si>
    <t xml:space="preserve"> 1124, 1125, 1127, 1128, 1129, 1137, 1138, 1139, 1140, 1141, 1142, 1143, 1144, 1145, 1146, 1147, 1149, 1150, 1152, 1153, 1155, 1156, 1157, 1165, 1175, 1178, 1180, 1181, 1182, 1184, 1185, 1186, 1187, 1190, 1191, 1192, 1193, 1194, 1195, 1196, 1197, 1198, 1200, 1201, 1202, 1203, 1287, 1289, 1290, 1318, 1319, 1350, 1123/1700, 1142/1776, 1142/1777, 1149/1771, 1149/1772, 1157/1773, 1165/1774, 270/1761, 325/1778, 396/1762, 440/1763, 490/1764, 495/1757, 543/1758, 598/1765, 617/1766, 620/1767, 682/2849, 682/2850, 682/2851, 682/2852, 682/2853, 682/2854, 682/2855, 682/2856, 682/2857, 682/2858, 682/2859, 682/2860, 682/2861, 682/2862, 682/2863, 682/2864, 682/2868, 682/2869, 683/1768, 683/1769, 702/1862, 713/1869, 725/1782, 734/1759, 786/1752, 828/1760, 954/1861</t>
  </si>
  <si>
    <t xml:space="preserve">2, 4, 5, 6, 7, 8, 9, 10, 11, 12, 13, 14, 16, 17, 18, 19, 21, 25, 27, 28, 29, 30, 32, 33, 34, 35, 36, 37, 39, 40, 41, 49, 51, 53, 54, 55, 56, 57, 58, 59, 60, 61, 62, 63, 64, 66, 67, 68, 76, 77, 78, 81, 82, 83, 84, 85, 87, 88, 89, 92, 94, 95, 96, 97, 98, 100, 101, 102, 103, 121, 146, 148, 152, 155, 156, 163, 164, 169, 173, 176, 180, 181, 183, 184, 185, 186, 187, 188, 189, 190, 191, 192, 193, 194, 195, 196, 197, 198, 199, 200, 202, 203, 205, 206, 207, 208, 209, 211, 215, 216, 217, 218, 219, 220, 221, 222, 231, 267, 276, 279, 289, 293, 295, 298, 299, 308, 309, 310, 311, 312, 313, 314, 315, 316, 317, 324, 326, 327, 328, 329, 330, 332, 333, 334, 336, 337, 339, 340, 341, 342, 343, 344, 345, 346, 347, 348, 349, 350, 351, 352, 353, 354, 357, 359, 364, 366, 371, 375, 378, 379, 380, 382, 389, 394, 401, 404, 405, 408, 410, 411, 413, 416, 417, 418, 425, 433, 436, 437, 438, 441, 454, 456, 457, 458, 459, 465, 467, 468, 475, 478, 479, 485, 491, 492, 494, 499, 507, 508, 528, 533, 539, 546, 547, 548, 549, 550, 551, 552, 553, 554, 555, 558, 559, 562, 564, 565, 566, 568, 569, 570, 571, 572, 573, 574, 575, 576, 577, 578, 579, 583, 584, 585, 586, 587, 588, 589, 592, 595, 596, 597, 599, 601, 606, 607, 609, 611, 612, 614, 621, 624, 631, 634, 641, 646, 647, 648, 649, 650, 651, 652, 653, 654, 663, 671, 672, 673, 674, 691, 694, 696, 706, 707, 711, 712, 717, 720, 731, 732, 735, 736, 739, 760, 761, 764, 773, 784, 795, 796, 797, 800, 803, 805, 815, 816, 820, 832, 834, 847, 858, 859, 861, 864, 868, 872, 881, 884, 885, 908, 910, 912, 918, 924, 925, 926, 927, 928, 929, 930, 931, 932, 933, 934, 940, 941, 948, 949, 950, 951, 952, 965, 966, 967, 980, 981, 984, 985, 986, 987, 988, 989, 990, 991, 993, 994, 998, 1011, 1012, 1013, 1015, 1016, 1017, 1018, 1019, 1020, 1024, 1025, 1026, 1027, 1028, 1029, 1030, 1031, 1034, 1035, 1036, 1041, 1042, 1043, 1044, 1045, 1046, 1047, 1049, 1050, 1051, 1052, 1053, 1054, 1057, 1058, 1059, 1060, 1061, 1067, 1075, 1076, 1077, 1082, 1083, 1084, 1085, 1087, 1091, 1092, 1095, 1097, 1098, 1105, 1106, 1109, 1126, 1151, 1154, 1162, 1169, 1171, 1172, 1173, 1174, 1177, 1183, 1205, 1210, 1215, 1221, 1222, 1223, 1224, 1225, 1230, 1234, 1236, 1239, 1246, 1249, 1250, 1251, 1252, 1255, 1259, 1260, 1268, 1269, 1271, 1274, 1275, 1276, 1277, 1278, 1279, 1280, 1281, 1282, 1284, 1285, 1286, 1292, 1294, 1295, 1296, 1297, 1298, 1302, </t>
  </si>
  <si>
    <t>1303, 1304, 1305, 1306, 1308, 1309, 1310, 1311, 1312, 1313, 1314, 1316, 1335, 1338, 1339, 1340, 1342, 1343, 1344, 1347, 1348, 1351, 1352, 1374, 1375, 1381, 1420, 1421, 1423, 1432, 1433, 1476, 1482, 1486, 1504, 1506, 1517, 1529, 1546, 1562, 1585, 1599, 1611, 1612, 1613, 1624, 1625, 1629, 1639, 1643, 1654, 1658, 1670, 1685, 1690, 1692, 1709, 1711, 1712, 1720, 1721, 1722, 1729, 1736, 1737, 1739, 1740, 1742, 1743, 1744, 1745, 1746, 1747, 1048/1756, 1246/1856, 170/1748, 232/1749, 330/1858, 335/1750, 378/1844, 590/1754, 591/1751, 849/1755, 931/1753</t>
  </si>
  <si>
    <t>1, 4, 5, 6, 7, 8, 9, 10, 11, 12, 15, 16, 17, 18, 20, 21, 22, 23, 24, 25, 26, 27, 29, 30, 31, 33, 36, 37, 39, 40, 41, 42, 43, 46, 49, 50, 51, 52, 54, 60, 61, 62, 63, 64, 65, 66, 67, 68, 69, 70, 71, 72, 73, 74, 75, 76, 79, 80, 82, 84, 85, 86, 88, 90, 91, 92, 93, 94, 95, 107, 111, 113, 115, 117, 123, 125, 126, 130, 131, 133, 134, 136, 141, 144, 147, 149, 154, 156, 157, 159, 160, 166, 169, 170, 173, 174, 175, 176, 177, 183, 186, 188, 189, 190, 191, 194, 195, 196, 197, 200, 201, 202, 203, 204, 206, 207, 208, 209, 210, 211, 212, 214, 215, 216, 217, 218, 220, 221, 222, 223, 224, 225, 227, 228, 229, 230, 231, 233, 235, 236, 237, 238, 242, 243, 248, 249, 250, 251, 252, 254, 255, 256, 257, 258, 259, 260, 261, 262, 263, 265, 266, 268, 270, 271, 272, 273, 274, 279, 281, 282, 283, 285, 286, 287, 289, 292, 293, 294, 295, 296, 305, 307, 310, 311, 312, 314, 315, 316, 317, 318, 319, 320, 322, 324, 325, 326, 327, 328, 329, 331, 332, 332, 333, 336, 337, 338, 346, 347, 348, 349, 350, 351, 352, 353, 354, 355, 356, 357, 358, 359, 360, 361, 362, 363, 364, 365, 367, 373, 377, 379, 380, 381, 382, 384, 387, 388, 389, 390, 391, 392, 393, 394, 395, 401, 404, 406, 408, 409, 410, 411, 412, 413, 417, 429, 431, 432, 435, 436, 437, 438, 439, 441, 442, 443, 446, 447, 448, 449, 453, 464, 465, 468, 469, 470, 471, 479, 480, 481, 482, 484, 485, 486, 487, 488, 492, 495, 497, 499, 505, 506, 515, 519, 520, 521, 522, 526, 529, 532, 536, 538, 542, 556, 562, 563, 571, 577, 581, 583, 593, 594, 595, 596, 598, 607, 608, 609, 610, 611, 613, 614, 615, 616, 620, 622, 624, 625, 630, 635, 636, 640, 650, 654, 656, 659, 664, 668, 670, 673, 674, 675, 676, 681, 682, 682, 683, 684, 686, 687, 688, 689, 690, 691, 692, 696, 702, 704, 707, 712, 714, 721, 724, 730, 738, 739, 740, 742, 744, 745, 746, 747, 748, 751, 751, 752, 756, 758, 759, 760, 761, 762, 763, 764, 765, 766, 769, 770, 771, 772, 773, 774, 776, 777, 779, 780, 781, 782, 783, 784, 785, 786, 787, 788, 793, 794, 796, 797, 801, 803, 804, 805, 806, 807, 810, 812, 813, 815, 816, 817, 818, 819, 820, 821, 824, 825, 826, 827, 828,</t>
  </si>
  <si>
    <t xml:space="preserve"> 829, 834, 844, 852, 854, 855, 856, 857, 858, 859, 861, 863, 863, 866, 866, 868, 870, 875, 876, 877, 879, 881, 882, 884, 885, 886, 887, 888, 889, 892, 893, 898, 905, 911, 912, 913, 914, 915, 916, 917, 918, 919, 920, 921, 922, 923, 924, 925, 926, 929, 930, 100/935, 108/937, 109/936, 118/942, 119/941, 159/973, 164/943, 166/940, 174/938, 194/957, 195/958, 197/960, 314/971, 314/982, 347/983, 350/984, 50/955, 51/956, 643/1005, 643/1008, 643/1010, 643/998, 681/978, 681/980, 681/981, 682/979, 682/980, 682/981, 774/972, 861/987</t>
  </si>
  <si>
    <t xml:space="preserve">2568, 2574, 2578, 2581, 2600, 2605, 2608, 2609, 2610, 2611, 2620, 2623, 2624, 2625, 2627, 2628, 2629, 2632, 2633, 2634, 2646, 2647, 2648, 2649, 2650, 2651, 2660, 2662, 2667, 2669, 2670, 2671, 2672, 2673, 2674, 2676, 2677, 2678, 2679, 2680, 2681, 2682, 2687, 2688, 2689, 2690, 2691, 2701, 2703, 2704, 2709, 2714, 2715, 2719, 2721, 2722, 2723, 2724, 2725, 2726, 2727, 2729, 2730, 2730, 2732, 2735, 2737, 2739, 2740, 2741, 2742, 2744, 2745, 2746, 2747, 2748, 2749, 2750, 2751, 2765, 2766, 2767, 2768, 2769, 2770, 2772, 2773, 2774, 2775, 2776, 2777, 2778, 2779, 2780, 2781, 2782, 2784, 2789, 2790, 2847, 2851, 2852, 2853, 2855, 2857, 2858, 2859, 2864, 2872, 2873, 2874, 2875, 2876, 2877, 2879, 2880, 2881, 2889, 2894, 2896, 2899, 2900, 2901, 2902, 2906, 2911, 2920, 2921, 2922, 2923, 2924, 2925, 2926, 2927, 2928, 2929, 2931, 2932, 2933, 2934, 2935, 2936, 2937, 2939, 2940, 2942, 2943, 2944, 2945, 2946, 2947, 2948, 2950, 2951, 2952, 2953, 2954, 2955, 2956, 2957, 2958, 2961, 2962, 2963, 2964, 2965, 2966, 2968, 2970, 2986, 2989, 2990, 2991, 2992, 2993, 2994, 2995, 2996, 2997, 2998, 2999, 3000, 3001, 3004, 3008, 3010, 3015, 3022, 3023, 3024, 3027, 3032, 3037, 3042, 3045, 3046, 3053, 3054, 3055, 3058, </t>
  </si>
  <si>
    <t xml:space="preserve"> 3059, 3060, 3061, 3062, 3063, 3064, 3065, 3066, 3067, 3068, 3069, 3070, 3071, 3072, 3073, 3074, 3075, 3076, 3077, 3078, 3079, 3079, 3080, 3081, 3082, 3083, 3084, 3085, 3086, 3156, 3157, 3159, 3160, 3161, 3162, 3163, 3164, 3169, 3170, 3171, 3172, 3173, 3175, 3176, 3177, 3178, 3179, 3182, 3183, 3184, 3185, 3189, 3190, 3192, 3193, 3194, 3197, 3205, 3206, 3207, 3208, 3209, 3210, 3211, 3212, 3213, 3214, 3215, 3216, 3217, 3218, 3219, 3220, 3221, 3223, 3224, 3225, 3226, 3227, 3228, 3229, 3230, 3231, 3234, 3235, 3236, 3265, 3358, 3359, 3360, 3373, 3374, 3375, 3376, 3385, 3385, 3386, 3386, 3387, 3387, 3388, 3389, 3389, 3393, 3442, 3443, 3444, 3445, 3445, 3446, 3446, 3447, 3447, 3448, 3448, 3449, 3449, 3451, 3452, 3453, 3453, 3455, 3457, 3458, 3458, 3459, 3460, 3461, 3462, 3463, 3464, 3466, 3467, 3468, 3469, 3472, 3473, 3474, 3586, 3587, 3588, 3598, 3626, 3629, 3630, 3633, 3634, 3635, 3636, 3645, 3651, 3652, 3654, 3660, 3661, 3662, 3663, 3664, 3665, 3666, 3667, 3668, 3669, 3670, 3681, 3695, 3700, 3701, 3704, 3705, 3706, 3707, 3782, 3839, 3888, 4205, 4209, 4211, 4215, 4215, 4216, 4216, 4217, </t>
  </si>
  <si>
    <t>1, 2, 3, 4, 4, 5, 6, 7, 8, 9, 10, 11, 12, 15, 16, 17, 18, 19, 19, 20, 21, 22, 23, 24, 25, 26, 27, 28, 29, 30, 32, 33, 34, 35, 36, 37, 38, 39, 40, 41, 43, 44, 45, 46, 47, 48, 49, 50, 54, 56, 57, 58, 59, 60, 61, 62, 62, 63, 64, 65, 67, 68, 69, 70, 71, 72, 73, 74, 75, 77, 81, 82, 87, 91, 91, 94, 95, 102, 103, 106, 107, 108, 109, 110, 111, 132, 136, 137, 138, 139, 140, 141, 142, 143, 144, 145, 146, 147, 148, 149, 150, 151, 152, 153, 153, 153, 154, 155, 156, 158, 159, 160, 161, 162, 164, 165, 166, 168, 170, 170, 171, 171, 172, 173, 174, 175, 176, 177, 178, 179, 180, 181, 182, 183, 184, 185, 186, 187, 193, 196, 197, 198, 206, 208, 212, 240, 241, 242, 243, 252, 253, 254, 255, 256, 257, 258, 259, 259, 260, 262, 263, 264, 265, 285, 288, 300, 302, 303, 304, 305, 306, 307, 308, 309, 310, 311, 312, 313, 318, 320, 321, 322, 323, 325, 326, 327, 328, 329, 330, 331, 338, 340, 341, 343, 346, 347, 352, 353, 354, 357, 359, 361, 386, 387, 388, 389, 409, 410, 419, 426, 427, 428, 429, 430, 433, 435, 436, 437, 438, 440, 442, 443, 443, 445, 446, 447, 448, 450, 451, 452, 453, 457, 458, 458, 459, 460, 460, 461, 462, 463, 464, 466, 469, 470, 471, 472, 477, 478, 479, 480, 481, 482, 483, 484, 485, 486, 487, 488, 489, 491, 492, 493, 494, 495, 496, 497, 498, 499, 500, 501, 502, 503, 504, 505, 506, 507, 508, 510, 513, 514, 515, 516, 519, 520, 521, 523, 524, 525, 526, 527, 528, 530, 531, 532, 539, 543, 547, 548, 549, 558, 559, 704, 705, 706, 707, 709, 712, 715, 718, 719, 724, 725, 726, 729, 730, 731, 734, 736, 740, 741, 743, 745, 746, 755, 772, 773, 775, 778, 779, 780, 780, 781, 782, 783, 784, 785, 789, 790, 793, 794, 797, 801, 802, 803, 804, 805, 806, 806, 807, 808, 809, 810, 811, 813, 820, 830, 832, 833, 834, 835, 836, 838, 840, 842, 844, 845, 846, 847, 848, 849, 850, 851, 852, 858, 919,</t>
  </si>
  <si>
    <t xml:space="preserve"> 920, 921, 923, 924, 925, 929, 930, 933, 934, 935, 936, 937, 938, 940, 942, 943, 944, 945, 946, 947, 949, 950, 951, 952, 953, 954, 955, 956, 957, 958, 959, 960, 961, 962, 964, 965, 966, 967, 968, 969, 971, 972, 973, 974, 975, 976, 977, 978, 979, 980, 981, 983, 984, 994, 995, 996, 1003, 1006, 1007, 1010, 1012, 1072, 1073, 1082, 1089, 1096, 1097, 1098, 1099, 1110, 1112, 1113, 1114, 1115, 1116, 1118, 1119, 1120, 1123, 1124, 1125, 1126, 1127, 1128, 1129, 1130, 1131, 1132, 1133, 1134, 1135, 1136, 1137, 1138, 1139, 1140, 1143, 1144, 1145, 1147, 1148, 1149, 1150, 1151, 1153, 1157, 1170, 1173, 1174, 1175, 1176, 1177, 1178, 1179, 1180, 1181, 1182, 1183, 1184, 1186, 1187, 1188, 1189, 1190, 1191, 1192, 1193, 1195, 1197, 1197, 1198, 1200, 1201, 1202, 1203, 1205, 1206, 1207, 1208, 1209, 1210, 1211, 1213, 1214, 1215, 1216, 1217, 1218, 1116/1255, 1121/1256, 1147/1249, 1149/1234, 1149/1235, 1150/1237, 1150/1311, 1151/1230, 1151/1236, 1151/1263, 1176/1250, 1180/1302, 1186/1231, 1189/1251, 1195/1252, 1205/1232, 1205/1233, 1209/1228, 1209/1229, 1216/1265, 144/1241, 144/1242, 144/1243, 160/1248, 162/1258, 212/1270, 242/1264, 253/1222, 46/1315, 503/1271, 539/1298, 548/1289, 60/1244, 60/1245, 65/1266, 65/1267, 710/1304, 710/1306, 710/1308, 710/1309, 712/1310, 75/1268, 780/1479, 802/1253, 83/1220, 83/1247, 844/1260, 845/1259, 845/1261, 845/1305, 940/1307, 955/1262</t>
  </si>
  <si>
    <t>201, 204, 228, 229, 230, 231, 232, 235, 237, 239, 267, 268, 269, 270, 271, 276, 278, 279, 280, 281, 282, 283, 363, 373, 375, 377, 378, 379, 380, 381, 382, 383, 384, 392, 393, 394, 395, 396, 397, 398, 399, 400, 401, 402, 403, 405, 408, 411, 412, 413, 414, 415, 416, 420, 422, 540, 544, 545, 546, 551, 552, 553, 554, 555, 557, 561, 562, 566, 567, 568, 569, 570, 571, 572, 573, 574, 577, 578, 579, 580, 583, 585, 586, 587, 590, 591, 592, 593, 594, 595, 596, 597, 598, 599, 601, 602, 603, 604, 606, 607, 608, 609, 610, 611, 612, 615, 616, 617, 618, 619, 620, 624, 625, 626, 627, 628, 629, 630, 631, 633, 634, 635, 636, 637, 638, 639, 640, 641, 642, 643, 645, 648, 649, 650, 650, 651, 653, 654, 654, 655, 658, 659, 660, 661, 662, 663, 664, 665, 666, 667, 673, 674, 680, 681, 682, 683, 684, 685, 686, 687, 688, 689, 690, 691, 693, 694, 695, 696, 697, 698, 699, 700, 701, 702, 720, 721, 722, 723, 728, 737, 742, 744, 749, 750, 751, 753, 754, 759, 760, 761, 763, 764, 766, 767, 768, 770, 771, 786, 787, 788, 791, 795, 796, 798, 800, 812, 814, 817, 818, 819, 821, 823, 839, 850, 861, 862, 863, 864, 865, 866, 868, 869, 870, 871, 872, 873, 874, 875, 876, 877, 878, 879, 880, 881, 882, 883, 884, 885, 886, 887, 888, 889, 892, 893, 894, 895, 896, 897, 898, 902, 903, 904, 905, 918, 922, 926, 928, 934, 970, 985, 986, 998, 999, 1000, 1001, 1002, 1004, 1004, 1005, 1012, 1013, 1014, 1018, 1019, 1020, 1021, 1022, 1023, 1024, 1025, 1026, 1027, 1028, 1029, 1031, 1032, 1033, 1034, 1035, 1036, 1037, 1038, 1039, 1040, 1041, 1042, 1043, 1044, 1045, 1048, 1049, 1051, 1052, 1053, 1054, 1055, 1056, 1057, 1058, 1059, 1060, 1062, 1063, 1064, 1065, 1066, 1067, 1074, 1078, 1079, 1080, 1083, 1084, 1085, 1086, 1087, 1091, 1155, 1005/1291, 1026/1486, 1045/1297, 1110/1254, 205/1477, 205/1480, 230/1226, 236/1295, 236/1296, 418/1293, 418/1485, 516/1316, 540/1299, 545/1300,</t>
  </si>
  <si>
    <t xml:space="preserve"> 546/1301, 566/1273, 566/1482, 576/1312, 581/1313, 584/1225, 584/1314, 598/1476, 617/1484, 624/1275, 625/1474, 812/1487, 829/1290, 850/1317, 903/1272, 928/1478, 928/1481</t>
  </si>
  <si>
    <t xml:space="preserve">2714, 2715, 2716, 2717, 2718, 2719, 2720, 2721, 2722, 2723, 2724, 2725, 2726, 2727, 2728, 2729, 2730, 2731, 2732, 2733, 2734, 2734, 2735, 2736, 2737, 2738, 2739, 2740, 2741, 2742, 2743, 2744, 2745, 2746, 2747, 2749, 2756, 2773, 2775, 2778, 2779, 2780, 2781, 2782, 2783, 2784, 2785, 2786, 2787, 2788, 2789, 2790, 2807, 2808, 2812, 2814, 2815, 2816, 2818, 2819, 2820, 2821, 2822, 2827, 2828, 2840, 2841, 2842, 2843, 2844, 2845, 2846, 2847, 2848, 2849, 2850, 2851, 2852, 2853, 2854, 2855, 2856, 2857, 2859, 2860, 2861, 2862, 2863, 2864, 2865, 2866, 2873, 2874, 2875, 2876, 2877, 2878, 2879, 2881, 2883, 2886, 2887, 2888, 2889, 2890, 2891, 2893, 2894, 2895, 2899, 2900, 2902, 2904, 2905, 2906, 2908, 2976, 2998, 2999, 3000, 3002, 3005, 3075, 3077, 3078, 3081, 3136, 3143, 3155, 3165, 3166, 3177, 3681, 3682, 3683, 3684, 3685, 3686, 3688, 3689, 3690, 3691, 3693, 3696, 3697, 3702, 3703, 4375, 4383, 1065627, 1092/4548, 1155/4600, 1187/4599, 1214/4498, 1236/4546, 1298/4761, 1298/4813, 1445/4576, 1445/4801, 1558/4458, 1629/4822, 1633/4823, 1635/4523, 1701/4554, 1736/4515, 1736/4804, 1736/4806, 1737/4516, </t>
  </si>
  <si>
    <t>1738/4805, 1738/4807, 1774/4539, 1873/4597, 2144/4522, 2145/4592, 2377/4837, 270/4457, 2858/4714, 2858/4715, 2858/4717, 2858/4717, 2858/4719, 2858/4720, 2858/4723, 2858/4724, 2858/4725, 2858/4732, 2858/4733, 2858/4735, 2858/4737, 2858/4738, 3002/4664, 341/4537, 3680/4582, 3682/4579, 3682/4583, 3700/4538, 42/4491, 42/4618, 42/4821, 44/4629, 45/4635, 45/4637, 45/4641, 453/4617, 453/4619, 453/4620, 724/4549, 730/4550, 761/4555, 763/4556, 769/4624, 8/446, 937/4594, 937/4595, 942/4666</t>
  </si>
  <si>
    <r>
      <rPr>
        <sz val="12"/>
        <rFont val="Arial MT"/>
        <family val="2"/>
      </rPr>
      <t>Agricultural
Land</t>
    </r>
  </si>
  <si>
    <t xml:space="preserve">29, 69, 174, 190, 191, 211, 332, 377, 380, 507, 514, 558, 559, 560, 562, 563, 564, 571, 581, 589, 599, 601, 603, 605, 606, 607, 608, 609, 611, 612, 613, 614, 615, 617, 619, 657, 658, 659, 660, 661, 668, 692, 695, 706, 726, 731, 737, 738, 739, 740, 741, 746, 748, 749, 750, 751, 752, 754, 755, 756, 758, 795, 795, 902, 913, 928, 929, 930, 932, 939, 951, 961, 1005, 1046, 1047, 1049, 1050, 1051, 1052, 1053, 1054, 1055, 1071, 1072, 1074, 1075, 1076, 1086, 1088, 1089, 1095, 1097, 1099, 1101, 1103, 1104, 1195, 1465, 1472, 1588, 1600, 1623, 1625, 1670, 1683, 1689, 1690, 1691, 1692, 1758, 1797, 1855, 1856, 1857, 1858, 1860, 1862, 1866, 1868, 1869, 1870, 1871, 1872, 1874, 1875, 1876, 1877, 1879, 1881, 1882, 1883, 1885, 1887, 1888, 1889, 1890, 1891, 1892, 1892, 1894, 1895, 1896, 1897, 1899, 1900, 1901, 1902, 1903, 1904, 1905, 1906, 1907, 1908, 1909, 1910, 1911, 1912, 1913, 1919, 1920, 1921, 1922, 1923, 1932, 1941, 1942, 1946, 1947, 1948, 1950, 1954, 1956, 1957, 2132, 2240, 2394, 2465, 2466, 2467, 2482, 2483, 2484, 2485, 2486, 2487, 2488, 2517, 2518, 2755, 2790, 2791, 2805, 2813, 2823, 2830, 2831, 2832, 2872, 2880, 2882, 2901, 2903, 2922, 2927, 2928, 2929, 2947, 2954, 2955, 2956, 2957, 2958, 2959, 2960, 2961, 2962, 2963, 2964, 2970, 2987, 2993, 2994, 3003, 3004, 3006, 3007, 3008, 3009, 3010, 3011, 3012, 3013, 3014, 3015, 3016, 3017, 3018, 3019, 3020, 3021, </t>
  </si>
  <si>
    <t>188, 189, 501, 502, 503, 504, 505, 508, 509, 510, 511, 512, 513, 515, 516, 517, 518, 519, 520, 521, 522, 523, 524, 525, 531, 532, 533, 534, 535, 536, 537, 538, 539, 540, 541, 542, 543, 544, 545, 546, 547, 548, 549, 550, 551, 552, 553, 554, 555, 556, 557, 565, 602, 604, 616, 618, 734, 742, 743, 747, 753, 757, 759, 760, 762, 764, 775, 775, 776, 777, 778, 778, 779, 780, 781, 782, 783, 784, 785, 786, 787, 789, 790, 791, 793, 797, 798, 799, 800, 803, 804, 805, 806, 807, 808, 809, 810, 812, 813, 814, 815, 816, 817, 818, 819, 820, 821, 822, 823, 824, 825, 826, 827, 828, 829, 830, 831, 832, 833, 834, 835, 836, 837, 838, 839, 840, 841, 842, 843, 844, 845, 846, 847, 848, 849, 850, 851, 852, 853, 854, 855, 856, 857, 858, 859, 860, 861, 862, 863, 864, 865, 866, 867, 868, 869, 870, 871, 872, 873, 874, 875, 877, 878, 879, 880, 881, 882, 883, 884, 885, 886, 887, 888, 889, 890, 891, 892, 893, 894, 895, 896, 897, 898, 899, 900, 901, 903, 904, 905, 906, 907, 908, 909, 910, 911, 912, 914, 915, 916, 917, 919, 920, 921, 922, 923, 924, 925, 926, 927, 949, 957, 963, 969, 970, 971, 972, 973, 975, 985, 991, 1020, 1021, 1023, 1024, 1028, 1073, 1188, 1190, 1191, 1192, 1193, 1194, 1199, 1200, 1428, 1429, 1430, 1432,</t>
  </si>
  <si>
    <t xml:space="preserve"> 1742, 1743, 1744, 1745, 1747, 1748, 1749, 1751, 1754, 1755, 1757, 1861, 1886, 1898, 2277, 2278, 2279, 2280, 2281, 2283, 2284, 2285, 2286, 2301, 2311, 2506, 2507, 2508, 2509, 2510, 2511, 2512, 2529, 2530, 2656, 2810, 2829, 2920, 2921, 3113, 3283, 3355, 3356, 3364, 3365, 3366, 3367, 3368, 3369, 3370, 3371, 3372, 3373, 3374, 3376, 3377, 3483, 3542, 3694, 3741, 3742, 3819, 3820, 3832, 3834, 3836, 3839, 3840, 3843, 3844, 3847, 3849, 3850, 3851, 3852, 3854, 3855, 3856, 3857, 3859, 3894, 3895, 3896, 4176, 4178, 4180, 4224, 4228, 4229, 4230, 4231, 4232, 4233, 4234, 4235, 4236, 4244, 4248, 4249, 4251, 4258, 4259, 4260, 4261, 4262, 4263, 4264, 4265, 4266, 4267, 4268, 4269, 4270, 4271, 4272, 4275, 4280, 4281, 4289, 4290, 4292, 4293, 4294, 4295, 4297, 4298, 4299, 4329, 4334, 4335, 4337, 4338, 4363, 4364, 4366, 4370, 4374, 4377, 4385, 4386, 4387, 4388, 4389, 4390, 4391, 4392, 4397, 4398, 4399, 4400, 4401, 4402, 4403, 4404, 4405, 4406, 4407, 4408, 4409, 4410, 4411, 4412, 4413, 4419, 4420, 4425, 4426, 4435, 4435, 4436, 4444, 2311/4690, 2311/4691, 2311/4697, 2311/4703, 2311/4711, </t>
  </si>
  <si>
    <t>2311/4768, 2311/4787, 3113/4574, 3113/4622, 3113/4645, 3356/4567, 3705/4758, 3705/4810, 4291/4665, 4291/4665, 4385/4518, 734/4551, 843/4575, 865/4592, 903/4557, 908/4460, 909/4459, 922/4650</t>
  </si>
  <si>
    <t>1, 2, 3, 4, 5, 6, 6, 7, 8, 9, 10, 11, 12, 13, 14, 15, 16, 17, 18, 19, 20, 21, 23, 24, 25, 26, 27, 28, 30, 31, 32, 33, 34, 35, 36, 37, 38, 39, 40, 41, 42, 43, 45, 46, 47, 48, 49, 50, 51, 52, 53, 54, 55, 56, 57, 58, 59, 60, 61, 62, 63, 64, 65, 66, 70, 71, 72, 73, 75, 76, 77, 78, 79, 80, 81, 82, 83, 84, 85, 89, 90, 92, 93, 94, 95, 107, 108, 109, 111, 112, 113, 114, 115, 116, 117, 118, 120, 121, 122, 123, 124, 125, 126, 127, 128, 129, 130, 131, 132, 133, 152, 161, 163, 166, 167, 168, 170, 171, 172, 173, 175, 176, 177, 178, 179, 180, 192, 193, 212, 215, 218, 223, 224, 225, 226, 227, 228, 229, 230, 231, 232, 233, 234, 235, 236, 237, 238, 239, 240, 241, 242, 243, 244, 245, 246, 247, 248, 249, 250, 251, 252, 253, 254, 255, 256, 256, 257, 258, 259,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333, 334, 335, 336, 337, 338, 339, 340, 341, 342, 343, 344, 345, 346, 347,</t>
  </si>
  <si>
    <t xml:space="preserve"> 373, 374, 375, 376, 378, 379, 381, 382, 383, 384, 385, 386, 387, 388, 389, 390, 391, 392, 393, 394, 395, 396, 397, 398, 399, 400, 401, 402, 403, 404, 405, 406, 407, 408, 409, 410, 411, 412, 413, 414, 415, 416, 417, 418, 419, 420, 421, 422, 423, 424, 425, 426, 427, 428, 429, 430, 431, 432, 433, 434, 435, 436, 437, 438, 439, 440,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506, 561, 566, 567, 568, 569, 570, 572, 573, 574, 575, 576, 577, 578, 579, 580, 582, 583, 584, 585, 586, 587, 588, 590, 591, 592, 593, 594, 595, 596, 597, 598, 600, 610, 620, 621, 622, 623, 624, 625, 626, 627, 628, 629, 630, 631, 632, 633, 634, 635, 636, 637, 638, 639, 640, 641, 642, 643, 644, 645, 646, 647, 648, 649, 650, 651, 652, 653, 654, 655, 656, 662, 663, 664, 665, 666, 667, 669, 670, 671, 672, 673, 674, 675, 676, 677, 678, 679, 679, 680, 681, 682, 683, 684, 685, 686, 687, 688, 691, 693, 694, 696, 697, 698, 699, 700, 701, 702, 703, 704, 705, 707, 708, 709, 710, 711, 712, 713, 714,</t>
  </si>
  <si>
    <t xml:space="preserve"> 1258, 1259, 1260, 1261, 1262, 1263, 1264, 1265, 1266, 1267, 1268, 1269, 1270, 1271, 1272, 1273, 1274, 1275, 1276, 1278, 1279, 1280, 1281, 1282, 1283, 1284, 1285, 1286, 1287, 1288, 1289, 1290, 1291, 1292, 1293, 1294, 1295, 1296, 1297, 1299, 1300, 1301,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1368, 1370, 1371, 1372, 1373, 1374, 1375, 1376, 1377, 1378, 1379, 1380, 1381, 1382, 1383, 1384, 1385, 1386, 1387, 1388, 1389, 1390, 1391, 1392, 1393, 1394, 1395, 1396, 1397, 1398, 1398, 1399, 1399, 1400, 1400, 1401, 1401, 1402, 1402, 1403, 1404, 1406, 1407, 1408, 1409, 1410, 1411, 1412, 1413, 1414, 1415, 1416, 1417, 1418, 1419, 1420, 1421, 1422, 1423, 1424, 1425, 1426, 1431, 1433, 1434, 1435, 1435, 1436, 1437, 1438, 1439, 1440, 1441,</t>
  </si>
  <si>
    <t xml:space="preserve">1649, 1650, 1651, 1652, 1653, 1654, 1655, 1656, 1657, 1658, 1659, 1660, 1661, 1662, 1663, 1664, 1665, 1666, 1667, 1668, 1669, 1671, 1672, 1673, 1674, 1675, 1676, 1677, 1678, 1679, 1680, 1681, 1682, 1684, 1685, 1686, 1687, 1688, 1693, 1694, 1695, 1696, 1697, 1698, 1699, 1700, 1701, 1702, 1703, 1704, 1705, 1706, 1707, 1708, 1709, 1710, 1711, 1712, 1713, 1714, 1715, 1716, 1717, 1718, 1719, 1720, 1721, 1722, 1723, 1736, 1737, 1746, 1756, 1761, 1762, 1763, 1764, 1766, 1767, 1768, 1769, 1770, 1771, 1772, 1773, 1774, 1775, 1776, 1777, 1778, 1779, 1780, 1781, 1782, 1783, 1784, 1785, 1786, 1787, 1788, 1789, 1790, 1791, 1798, 1798, 1799, 1799, 1800, 1800, 1801, 1802, 1803, 1804, 1805, 1806, 1807, 1808, 1809, 1809, 1810, 1810, 1811, 1811, 1812, 1812, 1813, 1814, 1815, 1816, 1817, 1818, 1819, 1820, 1821, 1822, 1823, 1824, 1825, 1826, 1827, 1828, 1829, 1830, 1831, 1832, 1833, 1834, 1835, 1836, 1837, 1838, 1839, 1840, 1841, 1842, 1843, 1844, 1844, 1845, 1846, 1847, 1848, 1849, 1850, 1850, 1851, 1852, 1853, 1854, 1859, 1863, 1864, 1865, 1867, 1873, 1878, 1880, 1884, 1893, 1914, 1915, 1916, </t>
  </si>
  <si>
    <t xml:space="preserve"> 729, 730, 732, 733, 735, 736, 761, 763, 765, 766, 767, 768, 769, 770, 771, 772, 773, 773, 774, 918, 931, 933, 934, 935, 936, 937, 938, 941, 942, 943, 944, 945, 950, 952, 976, 977, 978, 979, 983, 984, 986, 987, 1003, 1004, 1006, 1077, 1078, 1080, 1081, 1082, 1083, 1084, 1085, 1087, 1090, 1091, 1092, 1093, 1094, 1096, 1098, 1100, 1102, 1105, 1106, 1107, 1112, 1113, 1114, 1115, 1116, 1117, 1118, 1119, 1120, 1121, 1122, 1123, 1124, 1125, 1126, 1127, 1128, 1129, 1130, 1131, 1132, 1133, 1134, 1135, 1136, 1137, 1138, 1139, 1140, 1141, 1142, 1143, 1144, 1145, 1145, 1146, 1147, 1148, 1149, 1150, 1151, 1151, 1152, 1153, 1154, 1155, 1156, 1157, 1158, 1159, 1160, 1161, 1162, 1163, 1164, 1165, 1166, 1167, 1168, 1169, 1170, 1171, 1172, 1173, 1174, 1175, 1176, 1177, 1178, 1179, 1180, 1181, 1182, 1183, 1184, 1185, 1187, 1189,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</t>
  </si>
  <si>
    <t xml:space="preserve">1451, 1452, 1453, 1454, 1455, 1456, 1458, 1459, 1460, 1461, 1462, 1463, 1464, 1466, 1467, 1468, 1469, 1470, 1471, 1473, 1474, 1475, 1476, 1477, 1478,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1547, 1548, 1549, 1550, 1551, 1552, 1553, 1554, 1555, 1556, 1557, 1558, 1559, 1560, 1561, 1562, 1563, 1564, 1565, 1566, 1567, 1568, 1569, 1570, 1571, 1572, 1573, 1574, 1575, 1576, 1577, 1578, 1579, 1580, 1581, 1582, 1583, 1584, 1585, 1586, 1587, 1589, 1590, 1591, 1592, 1593, 1594, 1595, 1596, 1597, 1598, 1599, 1601, 1602, 1603, 1604, 1605, 1606, 1607, 1608, 1609, 1610, 1611, 1612, 1613, 1614, 1615, 1616, 1617, 1618, 1619, 1620, 1621, 1622, 1624, 1626, 1627, 1628, 1629, 1630, 1631, 1632, 1633, 1634, 1635, 1636, 1637, 1638, 1639, </t>
  </si>
  <si>
    <t xml:space="preserve">2135, 2136, 2137, 2138, 2139, 2140, 2141, 2142, 2143, 2144, 2145, 2146, 2147, 2148, 2149, 2151, 2152, 2153, 2154, 2155, 2156, 2157, 2158, 2159, 2160, 2161, 2162, 2163, 2164, 2165, 2166, 2167, 2168, 2169, 2170, 2171, 2172, 2173, 2174, 2175, 2176, 2177, 2178, 2179, 2180, 2181, 2182, 2183, 2184, 2185, 2186, 2187, 2188, 2189, 2190, 2191, 2192, 2193, 2194, 2195, 2196, 2197, 2198, 2199, 2200, 2201, 2202, 2203, 2204, 2205, 2206, 2207, 2208, 2209, 2210, 2211, 2212, 2213, 2214, 2215, 2215, 2216, 2216, 2217, 2218, 2219, 2220, 2221, 2222, 2223, 2224, 2224, 2225, 2226, 2227, 2228, 2230, 2231, 2232, 2233, 2234, 2235, 2236, 2237, 2238, 2239, 2241, 2242, 2243, 2244, 2245, 2246, 2247, 2248, 2249, 2250, 2251, 2252, 2253, 2254, 2255, 2256, 2257, 2258, 2259, 2262, 2263, 2333, 2334, 2335, 2336, 2337, 2338, 2339, 2340, 2341, 2342, 2343, 2346, 2347, 2348, 2349, 2350, 2351, 2351, 2352, 2353, 2354, 2355, 2356, 2357, 2358, 2359, 2360, 2360, 2361, 2362, 2363, 2364, 2365, 2366, 2367, 2368, 2369, 2370, 2371, 2372, 2373, 2374, 2375, 2376, 2377, 2378, 2379, 2380, 2381, 2382, 2383, 2384, 2385, 2386, 2387, </t>
  </si>
  <si>
    <t xml:space="preserve">1933, 1934, 1935, 1936, 1937, 1938, 1939, 1940, 1943, 1944, 1945, 1949, 1951, 1952, 1953, 1955, 1958, 1959, 1960, 1961, 1962, 1963, 1964, 1965, 1966, 1967, 1968, 1969, 1970, 1971, 1972, 1973, 1974, 1975, 1976, 1977, 1978, 1979, 1980, 1981, 1982, 1983, 1984, 1985, 1986, 1987, 1988, 1989, 1990, 1991, 1992, 1993, 1994, 1995, 1996, 1997, 1998, 1999, 2000, 2001, 2002, 2003, 2004, 2005, 2006, 2007, 2008, 2009, 2010, 2011, 2012, 2013, 2014, 2015, 2016, 2017, 2018, 2019, 2020, 2021, 2022, 2023, 2024, 2025, 2026, 2027, 2028, 2029, 2030, 2031, 2032, 2033, 2034, 2035, 2036, 2037, 2038, 2039, 2040, 2041, 2042, 2043, 2044, 2045, 2046, 2047,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2099, 2100, 2101, 2102, 2103, 2104, 2105, 2106, 2107, 2108, 2109, 2110, 2111, 2112, 2113, 2114, 2115, 2116, 2117, 2118, 2119, 2120, 2121, 2122, 2123, </t>
  </si>
  <si>
    <t xml:space="preserve">2124, 2125, 2126, 2127, 2128, 2129, 2130, 2131, 2133, 2134, 2135, 2136, 2137, 2138, 2139, 2140, 2141, 2142, 2143, 2144, 2145, 2146, 2147, 2148, 2149, 2151, 2152, 2153, 2154, 2155, 2156, 2157, 2158, 2159, 2160, 2161, 2162, 2163, 2164, 2165, 2166, 2167, 2168, 2169, 2170, 2171, 2172, 2173, 2174, 2175, 2176, 2177, 2178, 2179, 2180, 2181, 2182, 2183, 2184, 2185, 2186, 2187, 2188, 2189, 2190, 2191, 2192, 2193, 2194, 2195, 2196, 2197, 2198, 2199, 2200, 2201, 2202, 2203, 2204, 2205, 2206, 2207, 2208, 2209, 2210, 2211, 2212, 2213, 2214, 2215, 2215, 2216, 2216, 2217, 2218, 2219, 2220, 2221, 2222, 2223, 2224, 2224, 2225, 2226, 2227, 2228, 2230, 2231, 2232, 2233, 2234, 2235, 2236, 2237, 2238, 2239, 2241, 2242, 2243, 2244, 2245, 2246, 2247, 2248, 2249, 2250, 2251, 2252, 2253, 2254, 2255, 2256, 2257, 2258, 2259, 2262, 2263, 2333, 2334, 2335, 2336, 2337, 2338, 2339, 2340, 2341, 2342, 2343, 2346, 2347, 2348, 2349, 2350, 2351, 2351, 2352, 2353, 2354, 2355, 2356, 2357, 2358, 2359, 2360, 2360, 2361, 2362, 2363, 2364, 2365, 2366, 2367, 2368, 2369, 2370, 2371, 2372, 2373, 2374, 2375, 2376, 2377, </t>
  </si>
  <si>
    <t xml:space="preserve">2378, 2379, 2380, 2381, 2382, 2383, 2384, 2385, 2386, 2387, 2388, 2388, 2389, 2390, 2391, 2392, 2393, 2395, 2396, 2397, 2398, 2399, 2400, 2401, 2402, 2403, 2404, 2405, 2406, 2407, 2408, 2409, 2410, 2411, 2412, 2413, 2414, 2415, 2416, 2417, 2418, 2419, 2420, 2421, 2422, 2423, 2424, 2425, 2426, 2427, 2428, 2429, 2429, 2430, 2431, 2432, 2433, 2434, 2435, 2436, 2437, 2438, 2489, 2492, 2505, 2513, 2514, 2519, 2520, 2521, 2522, 2523, 2524, 2525, 2526, 2527, 2543, 2544, 2545, 2546, 2547, 2548, 2549, 2550, 2551, 2552, 2553, 2554, 2555, 2556, 2557, 2558, 2559, 2561, 2562, 2563, 2564, 2565, 2566, 2567, 2568, 2569, 2570, 2571, 2572, 2573, 2574, 2576, 2577, 2578, 2579, 2580, 2581, 2582, 2583, 2584, 2585, 2586, 2587, 2588, 2589, 2590, 2592, 2593, 2594, 2595, 2596, 2597, 2607, 2612, 2613, 2614, 2618, 2620, 2629, 2630, 2631, 2634, 2635, 2636, 2637, 2638, 2639, 2640, 2641, 2642, 2643, 2644, 2645, 2646, 2647, 2648, 2649, 2650, 2651, 2652, 2653, 2654, 2655, 2658, 2659, 2660, 2661, 2662, 2663, 2664, 2665, 2666, 2667, 2668, 2669, 2670, 2671, 2672, 2673, 2674, 2675, 2676, 2677, 2678, 2679, 2680, </t>
  </si>
  <si>
    <t xml:space="preserve">2681, 2682, 2683, 2684, 2685, 2686, 2687, 2688, 2689, 2690, 2691, 2692, 2693, 2694, 2695, 2696, 2700, 2701, 2702, 2703, 2704, 2705, 2706, 2707, 2708, 2709, 2710, 2711, 2712, 2713, 2714, 2715, 2716, 2717, 2718, 2719, 2720, 2721, 2722, 2723, 2724, 2725, 2726, 2727, 2728, 2729, 2730, 2731, 2732, 2733, 2734, 2734, 2735, 2736, 2737, 2738, 2739, 2740, 2741, 2742, 2743, 2744, 2745, 2746, 2747, 2749, 2756, 2773, 2775, 2778, 2779, 2780, 2781, 2782, 2783, 2784, 2785, 2786, 2787, 2788, 2789, 2790, 2807, 2808, 2812, 2814, 2815, 2816, 2818, 2819, 2820, 2821, 2822, 2827, 2828, 2840, 2841, 2842, 2843, 2844, 2845, 2846, 2847, 2848, 2849, 2850, 2851, 2852, 2853, 2854, 2855, 2856, 2857, 2859, 2860, 2861, 2862, 2863, 2864, 2865, 2866, 2873, 2874, 2875, 2876, 2877, 2878, 2879, 2881, 2883, 2886, 2887, 2888, 2889, 2890, 2891, 2893, 2894, 2895, 2899, 2900, 2902, 2904, 2905, 2906, 2908, 2976, 2998, 2999, 3000, 3002, 3005, 3075, 3077, 3078, 3081, 3136, 3143, 3155, 3165, 3166, 3177, 3681, 3682, 3683, 3684, 3685, 3686, 3688, 3689, 3690, 3691, 3693, 3696, 3697, 3702, 3703, 4375, 4383, 1065/627, </t>
  </si>
  <si>
    <t>1092/4548, 1155/4600, 1187/4599, 1214/4498, 1236/4546, 1298/4761, 1298/4813, 1445/4576, 1445/4801, 1558/4458, 1629/4822, 1633/4823, 1635/4523, 1701/4554, 1736/4515, 1736/4804, 1736/4806, 1737/4516, 1738/4805, 1738/4807, 1774/4539, 1873/4597, 2144/4522, 2145/4592, 2377/4837, 270/4457, 2858/4714, 2858/4715, 2858/4717, 2858/4717, 2858/4719, 2858/4720, 2858/4723, 2858/4724, 2858/4725, 2858/4732, 2858/4733, 2858/4735, 2858/4737, 2858/4738, 3002/4664, 341/4537, 3680/4582, 3682/4579, 3682/4583, 3700/4538, 42/4491, 42/4618, 42/4821, 44/4629, 45/4635, 45/4637, 45/4641, 453/4617, 453/4619, 453/4620, 724/4549, 730/4550, 761/4555, 763/4556, 769/4624, 8/446, 937/4594, 937/4595, 942/4666</t>
  </si>
  <si>
    <t>2398, 2399, 2400, 2401, 2402, 2403, 2404, 2405, 2406, 2407, 2408, 2409, 2410, 2411, 2412, 2413, 2414, 2415, 2416, 2417, 2418, 2419, 2420, 2421, 2422, 2423, 2424, 2425, 2426, 2427, 2428, 2429, 2429, 2430, 2431, 2432, 2433, 2434, 2435, 2436, 2437, 2438, 2489, 2492, 2505, 2513, 2514, 2519, 2520, 2521, 2522, 2523, 2524, 2525, 2526, 2527, 2543, 2544, 2545, 2546, 2547, 2548, 2549, 2550, 2551, 2552, 2553, 2554, 2555, 2556, 2557, 2558, 2559, 2561, 2562, 2563, 2564, 2565, 2566, 2567, 2568, 2569, 2570, 2571, 2572, 2573, 2574, 2576, 2577, 2578, 2579, 2580, 2581, 2582, 2583, 2584, 2585, 2586, 2587, 2588, 2589, 2590, 2592, 2593, 2594, 2595, 2596, 2597, 2607, 2612, 2613, 2614, 2618, 2620, 2629, 2630, 2631, 2634, 2635, 2636, 2637, 2638, 2639, 2640, 2641, 2642, 2643, 2644, 2645, 2646, 2647, 2648, 2649, 2650, 2651, 2652, 2653, 2654, 2655, 2658, 2659, 2660, 2661, 2662, 2663, 2664, 2665, 2666, 2667, 2668, 2669, 2670, 2671, 2672, 2673, 2674, 2675, 2676, 2677, 2678, 2679, 2680, 2681, 2682, 2683, 2684, 2685, 2686, 2687, 2688, 2689, 2690, 2691, 2692, 2693, 2694, 2695, 2696, 2700, 2701, 2702, 2703,</t>
  </si>
  <si>
    <t xml:space="preserve"> 348, 349, 350, 351, 353, 354, 355, 356, 357, 358, 359, 360, 361, 362, 363, 364, 365, 366, 367, 368, 369, 370, 371, 372,  715, 716, 717, 718, 719, 720, 721, 722, 723, 724, 725, 727, 728,  1442, 1443, 1444, 1445, 1446, 1447, 1447, 1448, 1449, 1450, 1917, 1918, 1924, 1925, 1926, 1927, 1928, 1929, 1930, 1931, 1248, 1249, 1250, 1251, 1252, 1253, 1254, 1254, 1255, 1256, 1257, 1640, 1641, 1642, 1643, 1644, 1644, 1645, 1646, 1647, 1648, 2388, 2388, 2389, 2390, 2391, 2392, 2393, 2395, 2396, 2397,  2124, 2125, 2126, 2127, 2128, 2129, 2130, 2131, 2133, 2134,  2704, 2705, 2706, 2707, 2708, 2709, 2710, 2711, 2712, 2713, </t>
  </si>
  <si>
    <t>3027, 3028, 3029, 3031, 3046, 3047, 3048, 3058, 3071, 3072, 3076, 3079, 3080, 3123, 3132, 3137, 3138, 3139, 3140, 3142, 3144, 3145, 3146, 3158, 3159, 3160, 3161, 3162, 3163, 3164, 3167, 3168, 3169, 3170, 3171, 3174, 3178, 3186, 3189, 3190, 3191, 3192, 3193, 3194, 3195, 3196, 3197, 3198, 3199, 3200, 3201, 3202, 3203, 3204, 3205, 3206, 3207, 3208, 3209, 3210, 3211, 3212, 3213, 3214, 3215, 3216, 3217, 3218, 3219, 3220, 3221, 3222, 3223, 3224, 3225, 3226, 3227, 3228, 3229, 3230, 3231, 3232, 3233, 3234, 3235, 3241, 3291, 3292, 3293, 3295, 3296, 3297, 3298, 3302, 3303, 3306, 3307, 3308, 3309, 3310, 3312, 3316, 3317, 3318, 3319, 3321, 3322, 3324, 3325, 3326, 3327, 3328, 3329, 3330, 3331, 3332, 3333, 3334, 3335, 3336, 3338, 3339, 3340, 3341, 3342, 3346, 3357, 3358, 3359, 3360, 3361, 3363, 3384, 3385, 3386, 3387, 3388, 3389, 3390, 3391, 3393, 3394, 3395, 3396, 3397, 3398, 3399, 3400, 3401, 3402, 3403, 3404, 3405, 3406, 3407, 3408, 3409, 3410, 3411, 3412, 3413, 3414, 3415, 3416, 3417, 3418, 3419, 3420, 3421, 3422, 3423, 3424, 3425, 3426, 3427, 3428, 3429, 3430, 3431, 3432, 3433, 3434,</t>
  </si>
  <si>
    <t xml:space="preserve"> 3671, 3672, 3673, 3674, 3675, 3679, 3692, 3698, 3699, 3701, 3833, 3835, 3853, 3858, 3860, 3861, 3862, 3863, 4339, 4340, 4341, 4342, 4343, 4344, 4345, 4393, 1046/4742, 1046/4775, 1046/4776, 1875/4591, 1882/4466, 2465/4570, 2954/4839, 2957/4840, 2958/4841, 2987/4668, 2997/4661, 2997/4662, 2997/4663, 3006/4842, 3047/4818, 3047/4819, 3231/4779, 3231/4784, 3231/4790, 3231/4793, 3231/4795, 3241/4782, 3241/4785, 3307/4566, 3308/4520, 3308/4762, 3310/4488, 3310/4682, 3310/4683, 3310/4684, 3310/4685, 3310/4686, 3341/4520, 3580/4814, 3580/4815, 3679/4577, 3679/4581, 748/4552, 754/4553, 756/4554,  3435, 3435, 3436, 3437, 3439, 3440, 3441, 3442, 3443, 3444, 3472, 3498, 3557, 3580, 3581, 3582, 3583, 3584, 3585, 3586, 3587, 3588, 3589, 3590, 3591, 3592, 3593, 3594, 3595, 3596, 3597, 3598, 3599, 3600, 3601, 3602, 3603, 3604, 3605, 3607, 3608, 3670,</t>
  </si>
  <si>
    <t xml:space="preserve">22, 67, 74, 88, 91, 97, 98, 103, 106, 119, 144, 146, 156, 157, 158, 159, 165, 169, 182, 185, 194, 195, 196, 197, 200, 203, 205, 209, 210, 213, 220, 221, 222, 352, 498, 499, 500, 526, 527, 528, 529, 530, 689, 690, 744, 745, 788, 792, 794, 794, 796, 796, 801, 802, 811, 876, 940, 946, 947, 948, 953, 954, 955, 956, 958, 959, 960, 962, 964, 965, 966, 967, 968, 974, 980, 988, 990, 992, 993, 1002, 1008, 1011, 1015, 1018, 1019, 1039, 1042, 1043, 1045, 1048, 1056, 1058, 1059, 1060, 1061, 1062, 1063, 1064, 1065, 1066, 1067, 1068, 1069, 1070, 1079, 1108, 1186, 1197, 1198, 1369, 1405, 1427, 1457, 1734, 1739, 1740, 1765, 1794, 2150, 2261, 2264, 2265, 2266, 2267, 2271, 2273, 2274, 2275, 2276, 2287, 2288, 2289, 2299, 2302, 2304, 2313, 2314, 2327, 2332, 2345, 2439, 2444, 2446, 2447, 2448, 2451, 2468, 2469, 2472, 2476, 2478, 2479, 2481, 2490, 2491, 2493, 2494, 2495, 2496, 2498, 2504, 2528, 2537, 2540, 2542, 2575, 2591, 2601, 2617, 2621, 2628, 2632, 2657, 2697, 2698, 2699, 2750, 2762, 2765, 2772, 2776, 2777, 2794, 2795, 2802, 2824, 2825, 2826, 2833, 2834, 2835, 2836, 2837, 2838, 2839, 2867, 2869, 2870, 2871, 2884, 2885, 2892, 2896, 2897, 2898, 2907, 2909, 2910, 2911, 2912, 2913, 2914, 2915, 2917, 2923, 2930, 2931, 2946, 2948, 2951, 2953, 2965, 2966, 2967, 2968, 2975, 2983, 2986, 2988, 2989, 2990, 3001, 3022, 3023, 3025, 3030, 3035, 3044, 3051, 3055, 3056, </t>
  </si>
  <si>
    <t xml:space="preserve">3060, 3061, 3070, 3082, 3083, 3084, 3085, 3094, 3100, 3102, 3107, 3108, 3115, 3121, 3122, 3124, 3125, 3129, 3135, 3147, 3153, 3154, 3156, 3157, 3175, 3179, 3187, 3239, 3240, 3243, 3246, 3247, 3248, 3255, 3256, 3257, 3263, 3267, 3269, 3270, 3277, 3282, 3284, 3286, 3290, 3294, 3299, 3300, 3304, 3311, 3315, 3323, 3343, 3344, 3345, 3347, 3350, 3352, 3353, 3362, 3445, 3453, 3455, 3461, 3462, 3467, 3469, 3471, 3473, 3484, 3488, 3489, 3490, 3491, 3492, 3493, 3494, 3495, 3496, 3497, 3499, 3500, 3522, 3527, 3528, 3537, 3552, 3555, 3558, 3569, 3576, 3579, 3606, 3611, 3612, 3613, 3616, 3617, 3631, 3637, 3658, 3661, 3662, 3664, 3665, 3666, 3668, 3668, 3669, 3676, 3677, 3687, 3704, 3706, 3707, 3713, 3714, 3718, 3728, 3732, 3739, 3743, 3751, 3752, 3767, 3768, 3771, 3772, 3779, 3791, 3798, 3800, 3818, 3821, 3822, 3823, 3824, 3825, 3826, 3827, 3828, 3829, 3830, 3831, 3837, 3838, 3841, 3864, 3868, 3877, 3887, 3888, 3892, 3893, 3897, 3898, 3900, 3904, 3907, 3919, 3920, 3921, 3930, 3931, 3932, 3933, 3934, 3935, 3936, 3937, 3938, 3939, 3940, 3941, 3947, 3948, 3949, 3950, 3951, 3952, 3956, 3959, 3960, 3961, 3962, 3964, 3965, 3969, 3985, 3988, 3990, 3991, 3994, 3995, 3996, 4003, 4004, 4009, 4019, 4020, 4026, 4027, 4035, 4037, 4038, 4043, 4044, 4045, 4055, 4065, 4066, 4069, 4070, 4071, 4073, 4075, 4076, 4077, 4079, 4080, 4083, 4085, 4086, 4087, </t>
  </si>
  <si>
    <t>4092, 4096, 4097, 4101, 4110, 4124, 4125, 4126, 4127, 4128, 4129, 4130, 4131, 4132, 4133, 4134, 4135, 4141, 4142, 4143, 4146, 4163, 4164, 4171, 4175, 4181, 4183, 4184, 4190, 4192, 4193, 4202, 4208, 4215, 4218, 4241, 4242, 4243, 4245, 4246, 4247, 4250, 4252, 4253, 4256, 4257, 4285, 4287, 4296, 4317, 4321, 4324, 4325, 4326, 4327, 4328, 4330, 4336, 4347, 4351, 4352, 4353, 4357, 4358, 4362, 4365, 4367, 4368, 4372, 4376, 4378, 4379, 4380, 4381, 4382, 4394, 4395, 4396, 4414, 4415, 4421, 4422, 4423, 4424, 4427, 4428, 4431, 4432, 4433, 4434, 4437, 4438, 4439, 4440, 4441, 4442, 4443, 4445, 4447, 4448, 4449, 4450, 4451, 4452, 4453, 4454, 4455, 4456, 219/4531, 219/4534, 2968/4461, 2968/4843, 3930/4658, 3930/4753, 3934/4495, 3940/4816, 3941/4728, 3941/4746, 3941/4747, 3941/4748, 3947/4496, 3947/4589, 3947/4590, 3947/4649, 3947/4674, 3947/4745, 3964/4465, 3964/4497, 3964/4499, 3964/4524, 3964/4526, 3964/4559, 3964/4560, 3964/4588, 3964/4626, 3964/4654, 3964/4669, 3964/4755, 3964/4809, 4069/4508, 4069/4510, 4071/4509, 4071/4564, 4352/4694, 4352/4698, 4352/4704, 4352/4705, 4352/4706, 4352/4708, 4352/4709, 4353/4692, 4353/4693, 4353/4695, 4353/4696, 4353/4707, 4353/4710</t>
  </si>
  <si>
    <t xml:space="preserve">3, 4, 5, 7, 8, 9, 10, 11, 12, 13, 14, 15, 16, 17, 18, 19, 20, 21, 22, 23, 24, 25, 26, 28, 29, 32, 33, 34, 35, 36, 37, 38, 39, 40, 41, 42, 43, 44, 45, 46, 47, 48, 55, 56, 88, 90, 92, 93, 94, 95, 96, 97, 98, 99, 100, 101, 102, 103, 104, 105, 106, 107, 108, 109, 110, 112, 114, 115, 116, 117, 118, 119, 123, 124, 126, 127, 128, 129, 130, 130, 131, 132, 134, 135, 136, 137, 138, 139, 140, 141, 142, 143, 144, 145, 146, 179, 180, 181, 182, 185, 230, 231, 236, 237, 239, 240, 241, 242, 244, 245, 246, 247, 248, 249, 251, 296, 297, 302, 305, 307, 308, 309, 310, 311, 312, 313, 314, 315, 316, 317, 318, 320, 321, 322, 323, 324, 325, 326, 327, 328, 329, 330, 331, 332, 333, 334, 335, 336, 337, 338, 339, 340, 341, 344, 345, 346, 347, 350, 351, 352, 353, 354, 355, 356, 357, 358, 359, 360, 361, 362, 363, 364, 365, 367, 368, 369, 370, 371, 372, 373, 374, 375, 376, 376, 377, 378, 379, 380, 381, 382, 383, 384, 385, 386, 387, 388, 389, 390, 391, 392, 394, 395, 396, 397, 398, 399, 400, 401, 402, 403, 404, 405, 406, 407, 410, 411, 412, 413, 414, 415, 416, 417, 418, 419, </t>
  </si>
  <si>
    <t xml:space="preserve">454, 455, 457, 460, 461, 463, 464, 465, 466, 467, 468, 469, 470, 471, 472, 473, 474, 475, 477, 478, 479, 480, 481, 482, 483, 485, 486, 487, 489, 490, 491, 492, 494, 494, 495, 496,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 582, 583, 584, 585, 586, 587, 587, 588, 589, 590, 590, 591, 592, 593, 594, 595, 595, 596,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657, 659, 660, 661, 662, 680, 681, 682, </t>
  </si>
  <si>
    <t xml:space="preserve"> 827, 828, 829, 832, 834, 835, 836, 837, 839, 840, 841, 842, 843, 844, 845, 846, 848, 856, 857, 858, 870, 871, 873, 874, 875, 876, 877, 878, 879, 880, 881, 882, 883, 884, 885, 886, 887, 888, 889, 890, 891, 892, 893, 894, 895, 896, 897, 898, 902, 903, 913, 916, 917, 918, 919, 920, 925, 926, 928, 955, 956, 957, 958, 959, 960, 970, 971, 971, 972, 973, 973, 974, 975, 977, 978, 1007, 1008, 1009, 1010, 1011, 1012, 1013, 1014, 1015, 1015, 1016, 1017, 1018, 1019, 1020, 1021, 1022, 1023, 1024, 1025, 1026, 1027, 1028, 1031, 1055, 1065, 1066, 1067, 1069, 1070, 1071, 1072, 1078, 1079, 1082, 1083, 1084, 1085, 1086, 1087, 1088, 1090, 1091, 1092, 1094, 1095, 1096, 1097, 1098, 1100, 1103, 1104, 1105, 1106, 1107, 1108, 1109, 1111, 1114, 1115, 1117, 1132, 1134, 1135, 1136, 1137, 1138, 1139, 1140, 1140, 1142, 1143, 1144, 1145, 1146, 1147, 1150, 1164, 1169, 1201, 1222, 1225, 1226, 1227, 1233, 1234, 1235, 1236, 1237, 1238, 1239, 1240, 1241, 1242, 1243, 1244, 1249, 1250, 1251, 1252, 1253, 1254, </t>
  </si>
  <si>
    <t xml:space="preserve">1286, 1287, 1288, 1289, 1290, 1291, 1292, 1293, 1294, 1295, 1296, 1297, 1298, 1300, 1301, 1303, 1304, 1305, 1306, 1307, 1308, 1309, 1310, 1311, 1312, 1313, 1314, 1315, 1316, 1317, 1318, 1319, 1320, 1321, 1322, 1323, 1324, 1325, 1326, 1327, 1328, 1329, 1330, 1332, 1333, 1334, 1335, 1336, 1337, 1338, 1339, 1340, 1341, 1342, 1343, 1344, 1345, 1346, 1346, 1347, 1348, 1349, 1350, 1351, 1352, 1353, 1354, 1355, 1356, 1357, 1358, 1359, 1360, 1361, 1362, 1363, 1365, 1366, 1367, 1368, 1369, 1370, 1371, 1372, 1373, 1374, 1375, 1376, 1377, 1378, 1379, 1380, 1381, 1382, 1383, 1384, 1385, 1386, 1387, 1388, 1389, 1390, 1391, 1392, 1393, 1394, 1395, 1396, 1397, 1398, 1400, 1401, 1402, 1403, 1404, 1405, 1406, 1407, 1408, 1409, 1410, 1411, 1412, 1413, 1414, 1415, 1416, 1417, 1418, 1419, 1420, 1421, 1422, 1423, 1424, 1425, 1426, 1427, 1428, 1429, 1430, 1431, 1432, 1433, 1434, 1435, 1436, 1437, 1438, 1439, 1440, 1441, 1442, 1443, 1444, 1445, 1446, 1447, 1448, 1449, </t>
  </si>
  <si>
    <t xml:space="preserve">1475, 1476, 1477, 1478, 1479, 1480, 1481, 1482, 1483, 1484, 1485, 1486, 1487, 1488, 1489, 1490, 1491, 1492, 1493, 1494, 1495, 1497, 1498, 1499, 1500, 1501, 1502, 1503, 1504, 1505, 1506, 1507, 1508, 1509, 1510, 1511, 1512, 1513, 1514, 1516, 1517, 1518, 1519, 1520, 1521, 1522, 1523, 1524, 1525, 1526, 1527, 1528, 1529, 1530, 1531, 1532, 1533, 1534, 1535, 1537, 1538, 1539, 1540, 1541, 1542, 1543, 1544, 1545, 1546, 1547, 1548, 1550, 1551, 1552, 1553, 1554, 1555, 1556, 1557, 1558, 1559, 1560, 1561, 1562, 1563, 1564, 1565, 1566, 1567, 1568, 1569, 1570, 1571, 1572, 1573, 1574, 1575, 1576, 1577, 1578, 1579, 1580, 1581, 1582, 1583, 1584, 1585, 1586, 1587, 1588, 1589, 1590, 1591, 1592, 1593, 1594, 1595, 1596, 1597, 1598, 1599, 1600, 1601, 1602, 1603, 1604, 1605, 1606, 1607, 1608, 1609, 1610, 1611, 1612, 1613, 1614, 1615, 1616, 1617, 1618, 1619, 1620, 1621, 1622, 1623, 1624, 1625, 1626, 1627, 1628, 1629, 1630, 1631, 1632, 1633, 1634, 1635, 1636, 1637, 1638, </t>
  </si>
  <si>
    <t xml:space="preserve">1677, 1678, 1679, 1680, 1681, 1682, 1683, 1684, 1685, 1686, 1687, 1688, 1689, 1690, 1691, 1692, 1693, 1694, 1695, 1696, 1697, 1698, 1699, 1700, 1701, 1702, 1703, 1704, 1705, 1706, 1707, 1708, 1709, 1710, 1711, 1712, 1713, 1714, 1715, 1716, 1717, 1718, 1719, 1720, 1721, 1722, 1723, 1724, 1725, 1726, 1727, 1728, 1729, 1730, 1731, 1732, 1733, 1736, 1737, 1740, 1741, 1742, 1743, 1744, 1745, 1746, 1747, 1748, 1749, 1750, 1751, 1752, 1753, 1754, 1755, 1756, 1757, 1758, 1759, 1760, 1761, 1762, 1763, 1764, 1765, 1766, 1767, 1768, 1769, 1770, 1771, 1772, 1772, 1773, 1774, 1775, 1776, 1777, 1778, 1779, 1780, 1781, 1782, 1783, 1784, 1785, 1786, 1787, 1788, 1789, 1790, 1791, 1792, 1793, 1794, 1795, 1796, 1797, 1798, 1799, 1800, 1801, 1802, 1803, 1804, 1805, 1806, 1807, 1808, 1809, 1810, 1811, 1812, 1813, 1814, 1815, 1820, 1821, 1822, 1827, 1828, 1829, 1830, 1831, 1832, 1833, 1834, 1836, 1837, 1838, 1839, 1840, 1841, 1842, 1843, 1844, 1845, 1846, 1847, 1848, </t>
  </si>
  <si>
    <t>420, 421, 422, 423, 424, 425, 426, 427, 428, 429, 430, 431, 432, 433, 434, 435, 436, 437, 438, 439, 440, 441, 443, 445, 446, 447, 448, 449, 450, 451, 452, 453, 683, 684, 685, 686, 687, 688, 689, 690, 691, 700, 702, 703, 704, 706, 707, 708, 709, 711, 712, 713, 714, 717, 726, 727, 728, 739, 747, 748, 770, 771, 788, 790, 795, 796, 808, 810, 811, 812, 817, 818, 819, 826, 1255, 1256, 1257, 1258, 1259, 1260, 1261, 1262, 1263, 1264, 1265, 1266, 1269, 1270, 1271, 1273, 1274, 1275, 1276, 1277, 1278, 1279, 1280, 1281, 1282, 1283, 1284, 1285, 1450, 1451, 1452, 1453, 1454, 1455, 1455, 1456, 1457, 1458, 1459, 1460, 1461, 1462, 1463, 1464, 1465, 1466, 1467, 1468, 1469, 1470, 1471, 1472, 1473, 1474, 1639, 1640, 1641, 1642, 1643, 1644, 1645, 1647, 1648, 1649, 1650, 1651, 1652, 1653, 1654, 1655, 1656, 1657, 1658, 1659, 1660, 1661, 1662, 1663, 1664, 1665, 1849, 1850, 1851, 1852, 1853, 1854, 1855, 1856, 1857, 1858, 1859, 1860, 1862, 1863, 1864, 1865, 1866, 1867, 1868, 1869, 1870, 1871, 1872, 1873, 1882, 1884,</t>
  </si>
  <si>
    <t xml:space="preserve">120, 122, 171, 191, 192, 193, 194, 205, 206, 207, 238, 266, 286, 462, 484, 736, 737, 743, 744, 745, 746, 801, 802, 803, 804, 805, 806, 821, 831, 852, 869, 1029, 1030, 1032, 1057, 1058, 1059, 1060, 1061, 1199, 1200, 1202, 1203, 1204, 1205, 1206, 1450, 1734, 1835, 1892, 1960, 1980, 1984, 1989, 1991, 2359, 2364, 2484, 2486, 2517, 2546, 2548, 2552, 2553, 2554, 2556, 2557, 3475, 3477, 3478, 3479, 3480, 3481, 3482, 3483, 3484, 3485, 3486, 3495, 3496, 3497, 3498, 3499, 3500, 3501, 3502, 3503, 3513, 3514, 3515, 3516, 3517, 3519, 3533, 3534, 3535, 3536, 3537, 3538, 3539, 3540, 3541, 3542, 3543, 3544, 3545, 3547, 3549, 3550, 3551, 3552, 3564, 3565, 3566, 3567, 3568, 3569, 3571, 3597, 3600, 3602, 3607, 3608, 3609, 3610, 3611, 3612, 3613, 3614, 3615, 3616, 3617, 3618, 3619, 3620, 3621, 3622, 3623, 3625, 3640, 3712, 3713, 3714, 3724, 3736, 3740, 3741, 3742, 3747, 3753, 3777, 3778, 3781, 3786, 3787, 3794, 3795, 3796, 3798, 3799, 3800, 3801, 3802, 3803, 3804, 3805, 3806, </t>
  </si>
  <si>
    <t>3808, 3810, 3811, 3812, 3820, 3821, 3822, 3824, 3825, 3826, 3827, 3828, 3829, 3830, 3831, 3832, 3833, 3834, 3835, 3836, 3837, 3845, 3850, 3852, 3891, 3892, 3918, 3920, 3921, 3923, 3925, 3926, 3929, 3930, 3977, 3979, 4010, 4011, 4012, 4041, 4042, 4043, 4045, 4047, 4048, 4050, 4052, 4053, 4054, 4055, 4056, 4065, 4066, 4067, 4069, 4070, 4071, 4072, 4073, 4074, 4075, 4076, 4077, 4080, 4082, 4084, 4085, 4086, 4118, 4123, 4132, 4137, 4141, 4142, 4143, 4145, 4149, 4151, 4152, 4154, 4156, 4157, 4158, 4159, 4160, 4161, 4163, 4164, 4165, 4166, 4167, 4168, 4169, 4170, 4171, 4172, 4173, 4178, 4179, 4180, 4181, 4182, 4183, 4184, 4185, 4191, 4192, 4193, 4195, 4196, 4229, 4231, 4242, 4243, 4244, 4245, 4246, 4247, 4258, 4264, 4265, 4266, 4267, 4268, 4284, 4285, 4286, 4288, 4291, 4294, 4295, 4296, 4297, 4298, 4300, 4305, 4309, 4315, 4316, 4319, 4321, 4322, 4324, 4325, 4326, 4332, 4335, 4336, 4344, 4351, 4391, 4392, 4394, 4395, 4397, 4399, 4400, 1993/1493, 1993/1494, 3605/4524, 3605/8710, 4064/4416</t>
  </si>
  <si>
    <t xml:space="preserve">30, 50, 57, 59, 60, 61, 62, 63, 64, 65, 66, 67, 68, 69, 70, 71, 72, 73, 74, 75, 77, 78, 79, 80, 81, 82, 83, 84, 85, 86, 87, 91, 147, 148, 149, 150, 151, 152, 153, 154, 155, 156, 157, 159, 160, 161, 162, 163, 164, 165, 166, 167, 168, 169, 170, 173, 174, 175, 176, 177, 178, 186, 187, 188, 189, 190, 195, 195, 196, 197, 199, 200, 201, 202, 203, 204, 208, 209, 210, 211, 212, 213, 214, 215, 216, 217, 218, 219, 220, 221, 222, 223, 224, 225, 226, 227, 228, 229, 232, 252, 253, 254, 255, 256, 257, 258, 259, 260, 261, 262, 263, 264, 265, 267, 269, 270, 271, 272, 273, 274, 275, 276, 277, 278, 279, 280, 281, 282, 283, 284, 285, 287, 288, 289, 290, 292, 293, 294, 295, 710, 731, 732, 733, 793, 798, 820, 824, 849, 927, 937, 943, 944, 946, 950, 952, 986, 987, 988, 1006, 1148, 1149, 1197, 1990, 2273, 2328, 2334, 2335, 2339, 2340, 2341, 2353, 2365, 2368, 2369, 2374, 2376, 2377, 2379, 2392, 2393, 2394, 2436, 2437, 2468, 2469, 2470, 2471, 2472, 2482, 2483, 2519, 2544, 2545, 2547, 2549, 2550, 2551, 2558, 2582, 2583, 2586, 2587, 2593, </t>
  </si>
  <si>
    <t xml:space="preserve">3096, 3097, 3098, 3103, 3104, 3105, 3106, 3107, 3108, 3109, 3110, 3111, 3112, 3113, 3113, 3114, 3117, 3118, 3119, 3120, 3121, 3122, 3123, 3124, 3125, 3126, 3127, 3128, 3129, 3130, 3131, 3132, 3133, 3134, 3135, 3136, 3137, 3138, 3139, 3140, 3141, 3142, 3143, 3144, 3145, 3146, 3148, 3149, 3150, 3151, 3153, 3167, 3186, 3187, 3232, 3233, 3237, 3238, 3247, 3251, 3252, 3253, 3254, 3270, 3271, 3272, 3274, 3276, 3277, 3278, 3279, 3280, 3281, 3282, 3283, 3284, 3285, 3286, 3287, 3288, 3289, 3291, 3292, 3294, 3298, 3299, 3300, 3301, 3302, 3303, 3304, 3305, 3306, 3307, 3308, 3309, 3310, 3311, 3312, 3315, 3316, 3317, 3319, 3320, 3321, 3322, 3323, 3324, 3325, 3327, 3328, 3329, 3330, 3331, 3332, 3333, 3334, 3335, 3336, 3337, 3338, 3339, 3340, 3347, 3348, 3349, 3350, 3351, 3352, 3353, 3354, 3355, 3356, 3357, 3361, 3362, 3367, 3368, 3369, 3370, 3371, 3372, 3405, 3406, 3407, 3409, 3411, 3412, 3414, 3415, 3416, 3417, 3418, 3419, 3420, 3421, 3422, 3423, 3424, 3425, </t>
  </si>
  <si>
    <t xml:space="preserve">2598, 2604, 2613, 2615, 2616, 2631, 2661, 2752, 2785, 2788, 2845, 2912, 2913, 2914, 2915, 2917, 3039, 3040, 3041, 3043, 3087, 3089, 3090, 3091, 3092, 3094, 3095, 3427, 3428, 3430, 3431, 3432, 3433, 3434, 3435, 3437, 3437, 3438, 3438, 3508, 3509, 3510, 3512, 3519, 3520, 3525, 3527, 3528, 3530, 3531, 3546, 3577, 3580, </t>
  </si>
  <si>
    <t xml:space="preserve">444, 692, 693, 694, 695, 696, 698, 699, 715, 716, 719, 722, 725, 749, 750, 754, 759, 763, 764, 765, 766, 767, 769, 772, 777, 778, 782, 783, 784, 785, 787, 792, 823, 833, 838, 850, 851, 855, 861, 862, 863, 864, 867, 868, 872, 904, 907, 908, 912, 915, 929, 938, 939, 942, 948, 951, 953, 954, 964, 965, 967, 969, 976, 980, 981, 982, 991, 995, 998, 1000, 1002, 1033, 1038, 1056, 1080, 1089, 1093, 1099, 1101, 1102, 1112, 1113, 1118, 1121, 1122, 1123, 1127, 1128, 1153, 1154, 1155, 1156, 1168, 1224, 1228, 1246, 1268, 1666, 1669, 1670, 1671, 1674, 1675, 1735, 1861, 1895, 1896, 1904, 1938, 1952, 1955, 1956, 1958, 1964, 1966, 1967, 1970, 1988, 1996, 2007, 2012, 2014, 2015, 2075, 2078, 2091, 2103, 2124, 2125, 2136, 2137, 2145, 2147, 2182, 2183, 2201, 2223, 2229, 2233, 2234, 2257, 2260, 2261, 2264, 2268, 2269, 2270, 2285, 2286, 2288, 2296, 2303, 2304, 2305, 2306, 2308, 2329, 2330, 2333, 2342, 2349, 2350, 2351, 2352, 2360, 2417, 2418, 2419, 2420, 2422, 2423, 2429, 2432, 2480, 2481, 2481, </t>
  </si>
  <si>
    <t xml:space="preserve">2756, 2757, 2758, 2759, 2761, 2795, 2796, 2799, 2808, 2826, 2828, 2833, 2846, 2867, 2886, 2888, 2893, 2959, 2960, 2972, 2982, 2983, 2984, 2985, 3003, 3006, 3009, 3013, 3014, 3021, 3031, 3044, 3048, 3049, 3050, 3051, 3057, 3101, 3102, 3116, 3154, 3165, 3174, 3180, 3198, 3199, 3203, 3228, 3239, 3366, 3377, 3378, 3383, 3384, 3392, 3394, 3394, 3395, 3395, 3396, 3396, 3397, 3397, 3398, 3398, 3399, 3399, 3400, 3439, 3439, 3440, 3440, 3441, 3441, 3450, 3450, 3456, 3465, 3470, 3522, 3563, 3581, 3595, 3624, 3627, 3631, 3632, 3637, 3647, 3648, 3649, 3650, 3678, 3679, 3686, 3693, 3694, 3702, 3703, 3708, 3710, 3711, 3718, 3719, 3729, 3730, 3746, 3759, 3761, 3792, 3793, 3797, 3815, 3816, 3841, 3951, 4027, 4062, 4068, 4111, 4114, 4162, 4174, 4186, 4194, 4197, 4198, 4199, 4200, 4201, 4206, 4227, 4228, 4232, 4235, 4236, 4238, 4239, 4241, 4250, 4323, 4330, 4333, 4349, 4354, 4373, 4376, 4386, 4388, 4389, 769/4412, 2487, 2488, 2489, 2490, 2500, 2559, 2580, 2584, 2619, 2639, 2642, 2643, 2645, 2652, 2653, 2658, 2665, 2666, 2693, 2694, 2695, 2696, 2698, 2706, 2716, 2717, 2736, </t>
  </si>
  <si>
    <t xml:space="preserve"> 1911, 1937, 1940, 1945, 1946, 1947, 1957, 1959, 1961, 1962, 1963, 1965, 1968, 1969, 1971, 1972, 1973, 1974, 1975, 1976, 1977, 1978, 1979, 1981, 1982, 1983, 1985, 1986, 1987, 1992, 1994, 1997, 1998, 1999, 2000, 2001, 2002, 2003, 2005, 2006, 2008, 2009, 2010, 2011, 2013, 2016, 2017, 2018, 2019, 2020, 2021, 2022, 2023, 2024, 2025, 2025, 2026, 2027, 2028, 2032, 2033, 2034, 2035, 2036, 2037, 2038, 2039, 2040, 2041, 2042, 2043, 2044, 2045, 2046, 2047, 2048, 2049, 2050, 2052, 2053, 2054, 2056, 2057, 2058, 2059, 2060, 2061, 2062, 2063, 2066, 2067, 2068, 2069, 2072, 2077, 2079, 2081, 2083, 2092, 2093, 2094, 2095, 2105, 2106, 2112, 2122, 2123, 2126, 2127, 2128, 2129, 2130, 2135, 2138, 2139, 2140, 2141, 2144, 2146, 2149, 2150, 2151, 2152, 2153, 2154, 2155, 2156, 2157, 2158, 2159, 2160, 2161, 2162, 2166, 2167, 2168, 2169, 2171, 2181, 2187, 2193, 2194, 2198, 2199, 2202, 2203, 2204, 2205, 2206, 2207, 2208, 2209, 2210, 2211, 2212, 2216, 2217, 2221, 2222, 2224, 2225, 2227, 2228, 2230, 2231, 2232, 2236, 2252, 2253, 2258, 2266, 2267, 2272, 2274, </t>
  </si>
  <si>
    <t xml:space="preserve">2358, 2362, 2366, 2367, 2375, 2378, 2382, 2387, 2388, 2389, 2395, 2396, 2397, 2398, 2399, 2400, 2401, 2402, 2403, 2404, 2405, 2406, 2407, 2430, 2431, 2434, 2449, 2456, 2464, 2465, 2466, 2467, 2467, 2475, 2479, 2485, 2491, 2492, 2493, 2495, 2496, 2498, 2502, 2505, 2506, 2509, 2513, 2514, 2515, 2516, 2518, 2522, 2529, 2531, 2540, 2561, 2562, 2566, 2567, 2569, 2570, 2571, 2572, 2573, 2575, 2576, 2577, 2579, 2585, 2588, 2589, 2590, 2591, 2592, 2593, 2594, 2595, 2596, 2597, 2599, 2601, 2602, 2603, 2606, 2607, 2612, 2614, 2618, 2621, 2622, 2626, 2630, 2635, 2636, 2637, 2638, 2640, 2641, 2644, 2654, 2655, 2656, 2657, 2659, 2663, 2664, 2668, 2675, 2683, 2684, 2685, 2686, 2692, 2697, 2699, 2700, 2702, 2705, 2707, 2708, 2710, 2711, 2712, 2713, 2718, 2728, 2733, 2734, 2738, 2743, 2753, 2754, 2755, 2760, 2762, 2763, 2764, 2771, 2783, 2786, 2787, 2791, 2792, 2793, 2794, 2797, 2798, 2800, 2801, 2802, 2803, 2804, 2804, 2805, 2806, 2807, 2809, 2810, 2811, 2812, 2813, 2814, 2815, 2816, 2817, 2818, 2819, 2820, 2821, 2822, 2823, 2824, 2825, 2827, </t>
  </si>
  <si>
    <t xml:space="preserve">4025, 4026, 4028, 4029, 4030, 4031, 4032, 4033, 4035, 4036, 4037, 4038, 4039, 4040, 4044, 4049, 4057, 4058, 4059, 4060, 4061, 4063, 4064, 4078, 4081, 4083, 4090, 4091, 4104, 4107, 4108, 4109, 4113, 4116, 4117, 4119, 4120, 4121, 4122, 4124, 4125, 4126, 4127, 4128, 4129, 4130, 4131, 4133, 4134, 4136, 4138, 4140, 4144, 4146, 4147, 4148, 4153, 4155, 4175, 4176, 4177, 4187, 4188, 4189, 4208, 4210, 4212, 4214, 4221, 4222, 4226, 4230, 4233, 4234, 4237, 4248, 4249, 4251, 4252, 4253, 4254, 4255, 4256, 4261, 4262, 4269, 4271, 4274, 4275, 4276, 4277, 4278, 4279, 4280, 4282, 4283, 4293, 4299, 4301, 4302, 4303, 4304, 4307, 4308, 4310, 4311, 4312, 4316, 4327, 4328, 4331, 4345, 4346, 4347, 4348, 4352, 4353, 4355, 4356, 4356, 4357, 4357, 4358, 4359, 4360, 4361, 4362, 4363, 4367, 4370, 4375, 4379, 4384, 4387, 4390, 4393, 4396, 4398, 4401, 4402, 4403, 4404, 4405, 4406, 4407, 4408, 4409, 4410, 2090/4425, 3511/4411, 3755/4421, 3765/4422, 3766/4423, 3875/4420, 4081/4417, 4207/4441, 4207/4442, 4207/4443, 4207/4444, 4274/4447, 4274/4449, 4274/4450, </t>
  </si>
  <si>
    <t>2275, 2276, 2277, 2278, 2279, 2280, 2281, 2282, 2283, 2284, 2287, 2289, 2290, 2291, 2292, 2293, 2294, 2295, 2298, 2299, 2302, 2320, 2322, 2325, 2326, 2327, 2331, 2337, 2338, 2344, 2345, 2346, 2347, 2354, 2355, 2356, 2357, 2829, 2830, 2831, 2832, 2834, 2835, 2836, 2837, 2838, 2839, 2840, 2841, 2842, 2843, 2844, 2848, 2849, 2850, 2854, 2856, 2860, 2861, 2862, 2863, 2865, 2866, 2868, 2869, 2870, 4274/4451, 4274/4452, 4274/4454, 4274/4457, 4274/4458, 4275/4547, 4277/4548, 4279/4440, 4279/4495, 4279/4500, 4279/4537, 4279/4549, 4279/4563, 723/4538</t>
  </si>
  <si>
    <t>Road side Plot</t>
  </si>
  <si>
    <r>
      <t xml:space="preserve">30, 32, 33, 37, 38, 39, 40, 41, 43, 47, 48, 51, 52, 53, 54, 57, 58, 59, 60, 73, 74, 119, 120, 121, 122, 123, 124, 125, 126, 128, 129, 130, 131, 132, 133, 134, 135, 136, 137, 139, 140, 149, 151, 151, 152, 153, 154, 157, 158, 159, 160, 162, 163, 164, 165, 166, 167, 168, 169, 170, 171, 172, 174, 175, 177, 178, 179, 180, 181, 182, 183, 184, 185, 186, 187, 188, 189, 190, 191, 193, 194, 195, 197, 201, 202, 203, 204, 205, 208, 209, 211, 215, 217, 218, 219, 220, 221, 222, 223, 225, 226, 232, 233, 235, 479, 480, 481, 482, 483, 484, 486, </t>
    </r>
    <r>
      <rPr>
        <sz val="11"/>
        <color rgb="FF7030A0"/>
        <rFont val="Calibri"/>
        <family val="2"/>
        <scheme val="minor"/>
      </rPr>
      <t>488,</t>
    </r>
    <r>
      <rPr>
        <sz val="11"/>
        <color theme="1"/>
        <rFont val="Calibri"/>
        <family val="2"/>
        <scheme val="minor"/>
      </rPr>
      <t xml:space="preserve"> 490, 494, 523, 524, 525, 526, 527, 528, 529, 530, 531, 532, 534, 536, 539, 544, 545, 546, 548, 549, 550, 551, 552, 553, 554, 555, 556, 557, 558, 559, 562, 563, 601, 602, 603, 604, 605, 606, </t>
    </r>
    <r>
      <rPr>
        <sz val="11"/>
        <color rgb="FF7030A0"/>
        <rFont val="Calibri"/>
        <family val="2"/>
        <scheme val="minor"/>
      </rPr>
      <t>607</t>
    </r>
    <r>
      <rPr>
        <sz val="11"/>
        <color theme="1"/>
        <rFont val="Calibri"/>
        <family val="2"/>
        <scheme val="minor"/>
      </rPr>
      <t>, 611, 613, 615, 616, 617, 618, 619, 622, 623, 624, 625, 626, 627, 628, 629, 630, 631, 632, 634, 635, 636, 637, 639, 640, 641, 642, 644, 645, 646, 647, 648, 651, 653, 654, 656, 657, 658, 659, 660, 661, 662, 663, 664, 665, 666, 667, 682, 683, 684, 686, 687, 688, 690, 721, 723, 725, 726, 727, 728, 729, 741, 750, 757, 758, 759, 760, 767, 768, 877, 878, 879, 880, 881, 882, 883, 884, 885, 886, 887, 888, 889, 890</t>
    </r>
  </si>
  <si>
    <r>
      <rPr>
        <sz val="9"/>
        <rFont val="Arial MT"/>
        <family val="2"/>
      </rPr>
      <t>Double Crops</t>
    </r>
  </si>
  <si>
    <t xml:space="preserve">12, 238, 242, 244, 248, 254, 255, 261, 263, 264, 266, 267, 268, 269, 270, 271, 272, 273, 274, 275, 279, 280, 281, 282, 283, 284, 285, 286, 287, 288, 289, 290, 291, 292, 293, 294, 295, 295, 296, 297, 298, 300, 311, 313, 314, 315, 316, 317, 318, 319, 320, 321, 322, 323, 324, 325, 326, 327, 328, 329, 330, 331, 332, 333, 334, 891, 892, 893, 894, 895, 896, 897, 898, 899, 900, 901, 902, 903, 904, 905, 906, 907, 908, 909, 910, 911, 912, 913, 914, 915, 916, 917, 918, 919, 920, 921, 922, 923, 924, 925, 926, 927, 928, 929, 930, 931, 932, 933, 934, 935, 937, 938, 939, 957, 958, 978, 979, 980, 981, 982, 983, 984, 985, 986, 987, 988, 1002, 1003, 1004, 1005, 1006, 1007, 1008, 1051, 1052, 1053, 1054, 1055, 1056, 1057, 1059, 1060, 1061, 1062, 1064, 1065, 1067, 1068, 1074, 1075, 1087, 1088, 1089, 1104, 1105, 1105, 1107, 1112, 1114, 1123, 1124, 1125, 1126, 1127, 1128, 1135, 1136, 1137, 1146, 1149, 1150, 1158, 1159, 1160, 1161, 1162, 1163, 1164, 1165, 1166, 1167, 1168, 1169, 1170, 1171, 1176, 1177, 1178, </t>
  </si>
  <si>
    <t xml:space="preserve">1179, 1181, 1182, 1194, 1195, 1196, 1197, 1198, 1199, 1200, 1201, 1202, 1203, 1205, 1206, 1207, 1210, 1211, 1212, 1213, 1214, 1215, 1216, 1217, 1218, 1219, 1220, 1221, 1227, 1228, 1229, 1233, 1234, 1235, 1236, 1237, 1238, 1239, 1240, 1241, 1242, 1244, 1245, 1246, 1247, 1248, 1249, 1250, 1251, 1252, 1253, 1254, 1255, 1256, 1258, 1259, 1263, 1264, 1265, 1266, 1267, 1268, 1269, 1270, 1271, 1272, 1273, 1274, 1275, 1276, 1277, 1278, 1279, 1280, 1281, 1282, 1283, 1284, 1285, 1287, 1288, 1289, 1290, 1290, 1291, 1292, 1293, 1294, 1295, 1296, 1297, 1298, 1299, 4035, 4036, 4037, 4038, 4051, 4053, 4063, 4064, 4065, 4066, 4068, 4069, 4073, 4080, 4088, 4089, 4101, 4102, 4103, 4104, 4105, 4113, 4119, 4120, 4121, 4122, 4123, 4124, 4125, 4134, 4135, 4138, 4140, 4141, 4142, 4161, 4175, 4178, 4179, 4185, 4186, 4187, 4197, 1002/4398, 105/4285, 1057/4756, 1105/4227, 1150/4439, 1159/4441, 1166/4440, 1166/4687, 1199/4419, 1219/4420, </t>
  </si>
  <si>
    <t xml:space="preserve">1257/4199, 1268/4567, 1272/4556, 1272/4695, 1277/461, 1277/4701, 1282/4579, 1288/4586, 1293/4232, 132/4414, 1347/4559, 1355/4570, 1361/4572, 1366/4587, 1366/4696, 1367/4550, 1367/4697, 1379/4471, 1391/4557, 1401/4563, 1402/4617, 1402/4620, 1402/4621, 1402/4622, 1406/4573, 1408/4568, 1414/4585, 1414/4692, 1415/4551, 1415/4693, 1420/4198, 1420/4745, 1426/4739, 1472/4326, 1473/4327, 1481/4319, 1488/4729, 1495/4325, 1502/4565, 1502/4708, 1507/4320, 1516/4504, 1566/4287, 1587/4288, 1590/4321, 1597/4672, 1610/4673, 1740/4228, 175/4454, 1791/4342, 1795/4339, 1796/4626, 1796/4657, 180/4479, 1818/4628, 1818/4658, 1824/4207, 1838/4333, 188/4337, 1938/4502, 1938/4651, 1938/4652, 1938/4653, 1940/4241, 1978/4530, 1979/4246, 1986/4535, 2033/4225, </t>
  </si>
  <si>
    <t xml:space="preserve">2112/4208, 2112/4209, 2112/4668, 2113/4426, 2252/4735, 232/4532, 2333/4295, 2360/4361, 2370/4310, 2414/4235, 2419/4236, 2430/4609, 2430/4638, 2448/4639, 2455/4473, 2505/4636, 2507/4637, 2555/4370, 2603/4260, 2635/4593, 268/4389, 268/4390, 268/4394, 2684/4600, 2685/4601, 2695/4519, 2725/4602, 2742/4661, 278/4188, 2843/4424, 2905/4219, 2929/4597, 2929/4599, 2934/4595, 2937/4596, 2947/4582, 2947/4702, 2971/4689, 2972/4690, 3049/4722, 3105/4640, 3115/4384, 3186/4203, 3187/4649, 3213/4759, 3215/4592, 3231/4434, 3255/4716, 3274/4608, 3284/4329, 3290/4376, 3317/4641, 3336/4253, 3367/4598, 3390/4588, 3417/4237, 3443/4468, 3469/4245, 3472/4315, 3474/4642, 3493/4643, 3505/4589, 3516/4644, 3523/4613, 3523/4630, 3523/4631, 3523/4688, 3523/4730, </t>
  </si>
  <si>
    <t xml:space="preserve">3523/4744, 3537/3710, 3537/4574, 3539/4578, 3539/4700, 3545/3711, 3545/4555, 3550/4401, 3570/4290, 3575/4406, 3575/4408, 3588/4254, 3589/4283, 3590/4284, 3593/4262, 3605/4263, 3657/4410, 3668/4202, 3681/4383, 3714/4255, 3717/4344, 3717/4413, 3778/4496, 3973/4451, 3993/4450, 3994/4448, 3994/4452, 3995/4446, 3996/4594, 3997/4447, 3999/4449, 3999/4456, 4051/4425, 4053/4204, 4053/4204, 4123/4242, 556/4417, 628/4435, 628/4632, 629/4314, 629/4423, 629/4466, 631/4624, 631/4656, 686/4352, 700/4474, 704/4411, 705/4402, 768/4462, 773/4367, 812/4395, 815/4214, 822/4267, 822/4268, 822/4336, 876/4671, 882/4286, 884/4489, 884/4490, 884/4491, 884/4618, 887/4317, 889/4318, 914/4418, 1526, 1527, 1528, 1529, 1530, 1531, 1532, 1533, 1534, 1535, 1536, 1537, 1538, 1539, 1540, 1541, 1542, 1543, 1544, 1545, 1546, 1547, 1548, 1549, 1550, 1551, 1552, </t>
  </si>
  <si>
    <t xml:space="preserve">1300, 1301, 1305, 1306, 1307, 1308, 1309, 1310, 1311, 1312, 1313, 1314, 1315, 1316, 1319,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1370, 1371, 1372, 1376, 1377, 1378, 1379, 1380, 1381, 1382, 1383, 1384, 1385, 1386, 1387, 1388, 1389, 1390, 1391, 1392, 1393, 1394, 1396, 1398, 1399, 1400, 1401, 1403, 1404, 1405, 1406, 1407, 1408, 1409, 1413, 1414, 1415, 1416, 1417, 1418, 1419, 1420, 1421, 1422, 1423, 1424, 1425, 1426, 1427, 1428, 1429, 1430, 1431, 1432, 1433, 1434, 1435, 1436, 1437, 1438, 1439, 1440, 1441, 1442, 1443, 1444, 1445, 1446, 1447, 1448, 1449, 1450, 1451, 1452, 1453, 1454, 1455, 1456, 1457, 1458, 1459, 1460, 1461, 1462, 1463, 1464, 1465, 1466, 1467, 1468, 1469, 1470, 1471, 1472, 1473, 1474, 1475, 1476, </t>
  </si>
  <si>
    <t xml:space="preserve">1573, 1574, 1575, 1576, 1577, 1578, 1579, 1580, 1581, 1582, 1583, 1584, 1585, 1586, 1587, 1588, 1589, 1590, 1591, 1592, 1593, 1594, 1595, 1596, 1597, 1598, 1599, 1600, 1601, 1602, 1603, 1604, 1605, 1606, 1607, 1608, 1609, 1610, 1612, 1613, 1634, 1635, 1636, 1637, 1638, 1639, 1640, 1644, 1645, 1646, 1650, 1652, 1665, 1666, 1671, 1691, 1692, 1693, 1694, 1695, 1700, 1701, 1702, 1703, 1704, 1705, 1706, 1707, 1708, 1709, 1710, 1718, 1719, 1720, 1721, 1722, 1723, 1724, 1725, 1726, 1727, 1728, 1729, 1730, 1731, 1734, 1735, 1736, 1737, 1738, 1740, 1744, 1749, 1750, 1751, 1752, 1753, 1791, 1792, 1795, 1796, 1804, 1810, 1811, 1812, 1813, 1818, 1823, 1824, 1831, 1835, 1836, 1837, 1838, 1839, 1840, 1841, 1842, 1843, 1844, 1845, 1846, 1847, 1848, 1849, 1850, 1851, 1852, 1853, 1855, 1856, 1857, 1858, 1860, 1871, 1872, 1873, 1889, 1890, 1891, 1909, 1911, 1935, 1936, 1937, 1938, 1940, 1942, 1943, 1944, 1945, 1946, 1947, 1948, 1949, 1950, 1951, 1952, 1953, 1954, </t>
  </si>
  <si>
    <t xml:space="preserve">1553, 1554, 1555, 1556, 1557, 1558, 1559, 1560, 1561, 1562, 1563, 1564, 1565, 1566, 1567, 1568, 1569, 1570, 1571, 1572, 1477, 1478, 1479, 1480, 1481, 1482, 1483, 1484, 1485, 1486, 1487, 1489, 1490, 1491, 1492, 1493, 1494, 1495, 1496, 1497, 1498, 1499, 1500, 1501, 1502, 1503, 1504, 1505, 1506, 1507, 1508, 1509, 1510, 1511, 1512, 1513, 1514, 1515, 1516, 1517, 1518, 1518, 1519, 1520, 1521, 1522, 1523, 1524, 1525, 1955, 1961, 1962, 1963, 1964, 1965, 1966, 1967, 1977, 1978, 1979, 1980, 1981, 1982, 1983, 1984, 1985, 1986, 1993, 1994, 1995, 1996, 1997, 1998, 1999, 2000, 2007, 2008, 2009, 2010, 2011, 2012, 2013, 2014, 2015, 2015, 2016, 2017, 2018, 2019, 2020, 2021, 2022, 2023, 2024, 2025, 2026, 2027, 2028, 2029, 2030, 2031, 2032, 2033, 2033, 2034, 2035, 2036, 2037, 2038, 2039, 2039, 2040, 2041, 2041, 2042, 2043, 2044, 2045, 2046, 2047, 2100, 2102, 2103, 2104, 2105, 2106, 2107, 2108, 2109, 2110, 2111, 2112, 2113, 2127, 2128, 2138, 2154, 2155, 2156, 2157, 2158, 2159, 2160, 2161, 2162, </t>
  </si>
  <si>
    <t xml:space="preserve">3041, 3042, 3043, 3044, 3045, 3046, 3047, 3048, 3049, 3050, 3051, 3052, 3053, 3054, 3056, 3057, 3058, 3059, 3060, 3061, 3062, 3063, 3064, 3065, 3066, 3067, 3068, 3069, 3070, 3071, 3072, 3073, 3074, 3075, 3076, 3077, 3078, 3079, 3080, 3080, 3081, 3082, 3083, 3084, 3085, 3086, 3087, 3088, 3089, 3090, 3092, 3093, 3094, 3096, 3097, 3100, 3101, 3102, 3103, 3104, 3105, 3106, 3107, 3109, 3110, 3111, 3112, 3113, 3114, 3115, 3116, 3117, 3118, 3119, 3120, 3121, 3122, 3123, 3124, 3125, 3126, 3127, 3128, 3129, 3130, 3131, 3132, 3133, 3134, 3135, 3136, 3137, 3138, 3139, 3140, 3141, 3142, 3143, 3144, 3145, 3146, 3147, 3148, 3149, 3150, 3151, 3152, 3153, 3154, 3155, 3156, 3157, 3158, 3159, 3160, 3161, 3162, 3163, 3164, 3165, 3166, 3167, 3168, 3169, 3170, 3171, 3172, 3173, 3174, 3175, 3176, 3177, 3177, 3178, 3179, 3179, 3180, 3181, 3182, 3183, 3184, 3185, 3186, 3187, 3188, 3189, 3190, 3191, 3192, 3193, 3194, 3195, 3196, 3196, 3197, 3197, 3198, 3199, 3200, 3201, </t>
  </si>
  <si>
    <t xml:space="preserve">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3377, 3378, 3379, 3380, 3381, 3382, 3383, 3384, 3385, 3386, 3387, 3388, 3389, 3390, 3391, 3392, 3393, 3394, 3395, 3396, 3397, 3398, 3399, 3400, 3401, 3402, 3403, 3404, 3405, 3406, 3407, 3408, 3409, 3410, 3411, 3412, 3413, 3414, 3415, 3416, 3417, 3418, 3419, 3420, 3421, 3422, 3424, 3425, 3426, 3427, 3428, 3429, 3430, 3431, 3432, 3433, 3436, 3437, 3438, 3439, 3440, 3441, 3442, 3443, 3445, 3447, 3448, 3449, 3450, 3451, 3452, 3453, 3454, 3455, 3456, 3457, 3458, 3459, 3460, 3461, </t>
  </si>
  <si>
    <t xml:space="preserve">3578, 3579, 3580, 3581, 3582, 3583, 3584, 3585, 3586, 3587, 3588, 3589, 3590, 3591, 3592, 3593, 3594, 3595, 3596, 3597, 3598, 3599, 3600, 3602, 3605, 3606, 3607, 3608, 3609, 3610, 3611, 3612, 3613, 3614, 3615, 3616, 3617, 3618, 3619, 3620, 3621, 3622, 3623, 3624, 3625, 3626, 3627, 3628, 3629, 3630, 3631, 3632, 3633, 3634, 3635, 3636, 3637, 3638, 3639, 3640, 3641, 3642, 3643, 3644, 3645, 3646, 3647, 3648, 3649, 3650, 3651, 3652, 3653, 3654, 3655, 3656, 3657, 3658, 3659, 3662, 3664, 3665, 3669, 3670, 3672, 3673, 3674, 3675, 3676, 3677, 3678, 3679, 3680, 3681, 3682, 3683, 3684, 3685, 3686, 3687, 3688, 3689, 3690, 3691, 3691, 3692, 3693, 3694, 3695, 3696, 3697, 3698, 3699, 3711, 3714, 3715, 3716, 3717, 3758, 3759, 3760, 3761, 3762, 3763, 3764, 3765, 3766, 3767, 3768, 3769, 3770, 3771, 3771, 3772, 3773, 3774, 3775, 3776, 3777, 3778, 3781, 3782, 3788, 3789, 3790, 3791, 3792, 3793, 3794, 3795, 3796, 3797, 3798, 3799, 3800, 3801, 3803, 3804, 3805, 3806, </t>
  </si>
  <si>
    <t xml:space="preserve">3202, 3203, 3204, 3205, 3206, 3207, 3208, 3209, 3209, 3210, 3211, 3212, 3213, 3214, 3215, 3216, 3217, 3218, 3219, 3220, 3221, 3222, 3223, 3224, 3225, 3226, 3227, 3228, 3229, 3230, 3231, 3232, 3233, 3234, 3235, 3236, 3237,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3462, 3463, 3464, 3465, 3466, 3467, 3468, 3469, 3470, 3471, 3472, 3473, 3474, 3475, 3476, 3477, 3478, 3479, 3480, 3481, 3482, 3483, 3484, 3485, 3486, 3487, 3488, 3490, 3492, 3493, 3494, 3495, 3496, 3497, 3499, 3502, 3504, 3505, 3509, 3510, 3511, 3512, 3513, 3514, 3515, 3516, 3517, 3518, 3519, 3520, 3521, 3523, 3531, 3532, 3533, 3534, 3535, 3536, 3537, 3539, 3540, 3541, 3542, 3543, </t>
  </si>
  <si>
    <t xml:space="preserve">2734, 2735, 2736, 2737, 2738, 2739, 2740, 2741, 2742, 2743, 2744, 2745, 2746, 2747, 2748, 2750, 2751, 2752, 2753, 2754, 2755, 2756, 2757, 2758, 2759, 2760, 2761, 2762, 2763, 2764, 2765, 2766, 2767, 2768, 2769, 2770, 2771, 2772, 2799, 2804, 2805, 2806, 2807, 2808, 2809, 2810, 2811, 2812, 2813, 2814, 2815, 2816, 2817, 2818, 2819, 2820, 2821, 2822, 2823, 2824, 2825, 2826, 2827, 2828, 2829, 2830, 2831, 2832, 2833, 2833, 2838, 2839, 2840, 2841, 2842, 2843, 2847, 2848, 2849, 2850, 2851, 2852, 2857, 2858, 2859, 2860, 2861, 2868, 2869, 2870, 2871, 2872, 2873, 2874, 2875, 2876, 2877, 2878, 2879, 2880, 2881, 2882, 2883, 2884, 2885, 2886, 2887, 2888, 2889, 2890, 2891, 2892, 2893, 2894, 2895, 2896, 2897, 2898, 2899, 2900, 2901, 2902, 2903, 2904, 2905, 2905, 2906, 2907, 2908, 2909, 2910, 2911, 2912, 2913, 2914, 2915, 2916, 2917, 2918, 2919, 2920, 2921, 2922, 2923, 2924, 2925, 2926, 2927, 2928, 2929, 2930, 2931, 2932, 2933, 2934, 2935, 2936, 2937, 2938, 2939, </t>
  </si>
  <si>
    <t xml:space="preserve">3807, 3808, 3809, 3812, 3813, 3816, 3817, 3819, 3820, 3821, 3822, 3823, 3824, 3825, 3828, 3875, 3876, 3877, 3878, 3879, 3880, 3881, 3882, 3883, 3884, 3885, 3886, 3887, 3888, 3889, 3890, 3891, 3892, 3894, 3895, 3896, 3897, 3898, 3899, 3900, 3901, 3902, 3903, 3904, 3905, 3906, 3907, 3908, 3909, 3910, 3911, 3912, 3913, 3914, 3915, 3918, 3919, 3920, 3921, 3922, 3923, 3949, 3950, 3951, 3953, 3958, 3959, 3959, 3961, 3962, 3965, 3966, 3967, 3968, 3973, 3993, 3995, 3996, 3997, 3998, 4003, 4004, 4006, 4011, 4013, 4028, 4032, 4033, 4034, 3544, 3545, 3546, 3548, 3550, 3551, 3553, 3556, 3557, 3560, 3563, 3564, 3565, 3566, 3567, 3568, 3569, 3570, 3572, 3573, 3574, 3575, 3576, 3577, 2940, 2941, 2942, 2943, 2944, 2945, 2946, 2947, 2948, 2949, 2950, 2951, 2952, 2953, 2954, 2955, 2956, 2957, 2958, 2959, 2960, 2961, 2962, 2963, 2964, 2965, 2966, 2967, 2968, 2969, 2970, 2971, 2972, 2973, 2974, 2975, 2976, 2977, 2978, 2979, 2980, 2981, 2982, 2983, 2984, 2985, 2986, 2987, 2988, 2989, 2990, 2991, 2992, 2993, 2994, 2995, 2996, 2997, 2998, 2999, 3000, 3001, 3002, 3003, 3004, 3005, 3006, 3007, 3008, 3009, 3010, 3011, 3012, 3013, 3014, 3018, 3019, 3020, 3021, 3022, 3023, 3024, 3025, 3026, 3027, 3028, 3029, 3030, 3033, 3034, 3035, 3036, 3037, 3038, 3039, 3040, </t>
  </si>
  <si>
    <t xml:space="preserve">62, 63, 64, 65, 66, 67, 68, 69, 75, 76, 77, 83, 90, 99, 100, 101, 107, 108, 109, 110, 112, 113, 115, 116, 118, 127, 142, 145, 150, 199, 252, 309, 310, 335, 336, 337, 338, 339, 340, 341, 342, 343, 344, 345, 346, 347, 348, 349, 351, 352, 353, 354, 355, 357, 358, 359, 362, 364, 367, 368, 369, 370, 371, 372, 373, 374, 375, 376, 377, 378, 379, 380, 381, 382, 383, 385, 388, 390, 391, 392, 392, 393, 394, 395, 395, 396, 397, 399, 400, 401, 403, 405, 407, 408, 410, 412, 414, 415, 416, 418, 422, 424, 425, 426, 427, 432, 434, 435, 436, 437, 438, 439, 440, 440, 441, 442, 444, 445, 447, 448, 449, 450, 451, 452, 453, 454, 455, 456, 457, 459, 460, 461, 462, 463, 464, 465, 466, 467, 468, 469, 470, 474, 475, 476, 477, 478, 485, 487, 489, 491, 492, 493, 497, 498, 499, 500, 501, 501, 502, 504, 505, 506, 507, 508, 510, 511, 513, 517, 520, 522, 540, 573, 575, 576, 577, 578, 582, 583, 585, 680, 682, 685, 689, 691, 700, 703, 722, 730, 730, 732, 732, 733, 733, 736, 740, 742, 743, 744, 745, 746, 747, 748, 749, 752, 753, 755, 761, 762, 763, </t>
  </si>
  <si>
    <t xml:space="preserve">1095, 1096, 1097, 1100, 1108, 1110, 1111, 1113, 1116, 1117, 1118, 1119, 1119, 1120, 1121, 1129, 1130, 1131, 1132, 1133, 1138, 1139, 1140, 1141, 1142, 1143, 1144, 1145, 1151, 1155, 1156, 1172, 1180, 1184, 1185, 1186, 1187, 1188, 1190, 1191, 1192, 1193, 1208, 1209, 1222, 1223, 1224, 1225, 1226, 1243, 1257, 1260, 1261, 1262, 1302, 1303, 1304, 1317, 1318, 1321, 1322, 1373, 1374, 1375, 1397, 1595, 1611, 1614, 1615, 1616, 1617, 1618, 1619, 1621, 1623, 1631, 1632, 1633, 1647, 1648, 1649, 1653, 1655, 1656, 1657, 1659, 1660, 1661, 1664, 1667, 1669, 1670, 1676, 1678, 1679, 1680, 1681, 1684, 1685, 1687, 1689, 1696, 1697, 1698, 1711, 1713, 1714, 1715, 1717, 1732, 1733, 1739, 1741, 1745, 1746, 1747, 1748, 1754, 1755, 1756, 1757, 1758, 1759, 1760, 1761, 1762, 1763, 1765, 1766, 1767, 1768, 1769, 1770, 1771, 1772, 1773, 1774, 1776, 1777, 1778, 1779, 1782, 1783, 1784, 1785, 1786, 1787, 1788, 1800, 1801, 1802, 1803, 1814, 1819, 1833, 1930, 1933, 2101, 2114, 2115, </t>
  </si>
  <si>
    <t xml:space="preserve">764, 765, 766, 769, 770, 794, 795, 797, 798, 799, 800, 801, 802, 806, 808, 809, 810, 811, 817, 818, 823, 824, 825, 827, 828, 829, 830, 836, 837, 838, 840, 841, 842, 843, 844, 845, 846, 848, 850, 856, 857, 858, 861, 871, 872, 873, 874, 936, 940, 941, 942, 943, 948, 949, 951, 952, 952, 953, 954, 955, 956, 959, 960, 961, 962, 963, 964, 965, 966, 967, 968, 969, 970, 971, 972, 974, 976, 977, 990, 991, 994, 995, 996, 997, 998, 999, 1001, 1009, 1010, 1011, 1012, 1013, 1014, 1015, 1017, 1018, 1019, 1021, 1022, 1023, 1024, 1025, 1026, 1030, 1032, 1034, 1035, 1036, 1037, 1038, 1039, 1041, 1042, 1043, 1048, 1049, 1069, 1070, 1071, 1072, 1083, 1085, 1086, 1091, 1094, 2116, 2117, 2118, 2119, 2122, 2124, 2125, 2126, 2130, 2131, 2132, 2132, 2133, 2134, 2136, 2137, 2140, 2144, 2145, 2146, 2147, 2172, 2177, 2179, 2184, 2185, 2186, 2187, 2188, 2189, 2191, 2192, 2193, 2199, 2200, 2201, 2202, 2203, 2204, 2205, 2206, 2207, 2208, 2209, 2210, 2211, 2212, 2213, 2214, 2215, 2216, 2217, 2218, 2219, </t>
  </si>
  <si>
    <t xml:space="preserve">2220, 2222, 2230, 2232, 2233, 2234, 2235, 2236, 2237, 2238, 2239, 2240, 2241, 2251, 2253, 2262, 2263, 2267, 2271, 2272, 2273, 2274, 2275, 2277, 2280, 2283, 2289, 2345, 2348, 2349, 2351, 2356, 2358, 2359, 2364, 2366, 2368, 2372, 2373, 2377, 2382, 2383, 2384, 2394, 2395, 2396, 2397, 2398, 2399, 2400, 2401, 2402, 2403, 2404, 2405, 2407, 2408, 2441, 2444, 2451, 2458, 2459, 2461, 2464, 2465, 2466, 2468, 2469, 2470, 2471, 2472, 2473, 2474, 2475, 2476, 2479, 2480, 2481, 2493, 2494, 2495, 2496, 2498, 2499, 2500, 2501, 2502, 2503, 2509, 2510, 2516, 2517, 2518, 2519, 2520, 2521, 2522, 2524, 2525, 2526, 2528, 2529, 2530, 2531, 2532, 2533, 2534, 2535, 2536, 2537, 2538, 2539, 2540, 2541, 2543, 2544, 2545, 2546, 2548, 2549, 2550, 2551, 2552, 2553, 2557, 2558, 2560, 2561, 2562, 2563, 2564, 2579, 2580, 2581, 2582, 2583, 2590, 2591, 2604, 2605, 2607, 2608, 2609, 2611, 2612, 2613, 2614, 2615, 2616, 2617, 2618, 2619, 2620, 2621, 2622, 2623, 2625, 2628, 2630, 2652, </t>
  </si>
  <si>
    <t xml:space="preserve">2653, 2654, 2656, 2657, 2658, 2659, 2661, 2662, 2663, 2664, 2665, 2666, 2667, 2668, 2669, 2670, 2676, 2677, 2678, 2679, 2680, 2681, 2682, 2683, 2687, 2688, 2696, 2697, 2704, 2705, 2706, 2708, 2749, 2774, 2775, 2777, 2781, 2782, 2783, 2784, 2785, 2786, 2787, 2793, 2794, 2796, 2797, 2800, 2801, 2803, 2845, 2846, 2854, 2855, 2862, 2863, 2865, 2866, 3434, 3435, 3446, 3489, 3491, 3498, 3500, 3501, 3502, 3503, 3506, 3507, 3508, 3522, 3524, 3528, 3529, 3530, 3547, 3549, 3552, 3554, 3555, 3558, 3559, 3561, 3562, 3601, 3603, 3604, 3660, 3661, 3666, 3667, 3668, 3671, 3712, 3713, 3718, 3720, 3721, 3723, 3802, 3818, 3826, 3855, 3860, 3866, 3893, 3916, 3917, 3922, 3944, 3945, 3946, 3952, 3954, 3955, 3956, 3957, 3960, 3971, 4137, 4143, 4144, 4145, 4146, 4147, 4152, 4164, 4165, 4166, 4167, 4169, 4170, 4171, 4173, 4174, 4176, 4177, 4180, 4181, 4182, 102/4302, 1026/4547, 1048/4222, 107/4458, 107/4495, 1093/4723, 1093/4724, 1093/4725, </t>
  </si>
  <si>
    <t xml:space="preserve">1118/4437, 115/4382, 1192/4196, 1201/4438, 1222/4335, 127/4533, 127/4734, 138/4357, 139/4358, 1402/4619, 149/4726, 151/4359, 1621/4674, 1656/4289, 1659/4542, 1661/4368, 1759/4361, 1784/4625, 1800/4627, 1814/4397, 1814/4727, 1818/4740, 1819/4301, 1933/4497, 1938/4482, 2114/4230, 2117/4231, 2204/4548, 2205/4549, 2215/4483, 2237/4393, 2239/4391, 2239/4392, 2246/4252, 2345/4488, 2345/4499, 2345/4506, 2345/4508, 2345/4527, 2345/4528, 2345/4534, 2345/4538, 2345/4544, 2345/4645, 2358/4360, 2359/4647, 2359/4660, 2366/4738, 2370/4311, 2371/4753, 2383/4715, 2466/4476, 247/4347, 2473/4677, 2502/4736, 2502/4737, 2502/4746, 2518/4717, 2519/4718, 252/4742, 2522/4400, 2537/4719, 262/4259, 262/4377, 2624/4200, 2662/4635, 2663/4655, 2664/4485, 332/4303, </t>
  </si>
  <si>
    <t xml:space="preserve">3446/4293, 349/4754, 3499/4467, 3523/3654, 3523/4509, 3523/4513, 3523/4514, 3523/4515, 3523/4517, 3523/4526, 3523/4540, 3523/4553, 3523/4554, 3523/4616, 3523/4633, 3523/4646, 3523/4664, 3523/4665, 3523/4676, 3523/4713, 3528/4453, 3530/4233, 3538/4403, 3538/4405, 3550/4484, 3553/4224, 3600/4507, 3601/4472, 3601/4505, 3601/4663, 362/4481, 3660/4264, 3663/4720, 3663/4721, 3710/4442, 3710/4666, 3710/4728, 3711/4443, 3711/4444, 3717/4362, 3717/4363, 3717/4364, 3717/4372, 3717/4377, 3717/4464, 3717/4480, 3718/4463, 3718/4465, 3802/4428, 385/4299, 390/4369, 3909/4306, 3912/4297, 3917/4221, 3918/4307, 400/4298, 4137/4270, 4180/4211, 422/4343, 439/4415, 447/4669, 450/4416, 493/4313, 493/4380, 50/4304, 50/4305, 501/4387, 502/4388, 507/4478, 520/4518, 520/4524, 520/4525, </t>
  </si>
  <si>
    <t xml:space="preserve">520/4535, 520/4545, 520/4546, 520/4552, 520/4623, 520/4629, 520/4662, 540/4755, 569/4685, 582/4248, 582/4330, 601/4430, 601/4431, 601/4432, 607/4365, 631/4741, 636/4266, 650/4243, 650/4683, 671/4378, 671/4379, 679/4210, 680/4226, 681/4678, 681/4680, 686/4269, 691/4229, 692/4679, 692/4681, 697/4300, 697/4312, 704/4494, 704/4610, 705/4457, 705/4611, 706/4612, 722/4240, 724/4223, 726/4265, 726/4427, 726/4486, 731/4510, 733/4511, 739/4512, 743/4194, 755/4743, 755/4752, 764/4470, 765/4461, 79/4369, 79/4370, 79/4371, 806/4712, 806/4731, 815/4217, 815/4218, 816/4309, 816/4732, 816/4733, 817/4256, 818/4257, 824/4477, 825/4501, 828/4195, 836/4396, 842/4234, 846/4281, 846/4308, 850/4276, 850/4278, 850/4529, 857/4277, 857/4279, 857/4516, 90/4445, 2116, 2117, 2118, 2119, 2122, 2124, 2125, 2126, 2130, 2131, 2132, 2132, 2133, 2134, 2136, 2137, 2140, 2144, 2145, 2146, 2147, 2172, 2177, 2179, 2184, 2185, 2186, 2187, 2188, </t>
  </si>
  <si>
    <t xml:space="preserve">2444, 2451, 2458, 2459, 2461, 2464, 2465, 2466, 2468, 2469, 2470, 2471, 2472, 2473, 2474, 2475, 2476, 2479, 2480, 2481, 2493, 2494, 2495, 2496, 2498, 2499, 2500, 2501, 2502, 2503, 2509, 2510, 2516, 2517, 2518, 2519, 2520, 2521, 2522, 2524, 2525, 2526, 2528, 2529, 2530, 2531, 2532, 2533, 2534, 2535, 2536, 2537, 2538, 2539, 2540, 2541, 2543, 2544, 2545, 2546, 2548, 2549, 2550, 2551, 2552, 2553, 2557, 2558, 2560, 2561, 2562, 2563, 2564, 2579, 2580, 2581, 2582, 2583, 2590, 2591, 2604, 2605, 2607, 2608, 2609, 2611, 2612, 2613, 2614, 2615, 2616, 2617, 2618, 2619, 2620, 2621, 2622, 2623, 2625, 2628, 2630, 2652, 2653, 2654, 2656, 2657, 2658, 2659, 2661, 2662, 2663, 2664, 2665, 2666, 2667, 2668, 2669, 2670, 2676, 2677, 2678, 2679, 2680, 2681, 2682, 2683, 2687, 2688, 2696, 2697, 2704, 2705, 2706, 2708, 2749, 2774, 2775, 2777, 2781, 2782, 2783, 2784, 2785, 2786, 2787, 2793, 2794, 2796, 2797, 2800, 2801, 2803, 2845, 2846, 2854, 2855, 2862, 2863, 2865, 2866, </t>
  </si>
  <si>
    <t xml:space="preserve">2189, 2191, 2192, 2193, 2199, 2200, 2201, 2202, 2203, 2204, 2205, 2206, 2207, 2208, 2209, 2210, 2211, 2212, 2213, 2214, 2215, 2216, 2217, 2218, 2219, 2220, 2222, 2230, 2232, 2233, 2234, 2235, 2236, 2237, 2238, 2239, 2240, 2241, 2251, 2253, 2262, 2263, 2267, 2271, 2272, 2273, 2274, 2275, 2277, 2280, 2283, 2289, 2345, 2348, 2349, 2351, 2356, 2358, 2359, 2364, 2366, 2368, 2372, 2373, 2377, 2382, 2383, 2384, 2394, 2395, 2396, 2397, 2398, 2399, 2400, 2401, 2402, 2403, 2404, 2405, 2407, 2408, 2441, 3434, 3435, 3446, 3489, 3491, 3498, 3500, 3501, 3502, 3503, 3506, 3507, 3508, 3522, 3524, 3528, 3529, 3530, 3547, 3549, 3552, 3554, 3555, 3558, 3559, 3561, 3562, 3601, 3603, 3604, 3660, 3661, 3666, 3667, 3668, 3671, 3712, 3713, 3718, 3720, 3721, 3723, 3802, 3818, 3826, 3855, 3860, 3866, 3893, 3916, 3917, 3922, 3944, 3945, 3946, 3952, 3954, 3955, 3956, 3957, 3960, 3971, 4137, 4143, 4144, 4145, 4146, 4147, 4152, 4164, 4165, 4166, 4167, 4169, 4170, 4171, 4173, </t>
  </si>
  <si>
    <t xml:space="preserve">127/4734, 138/4357, 139/4358, 1402/4619, 149/4726, 151/4359, 1621/4674, 1656/4289, 1659/4542, 1661/4368, 1759/4361, 1784/4625, 1800/4627, 1814/4397, 1814/4727, 1818/4740, 1819/4301, 1933/4497, 1938/4482, 2114/4230, 2117/4231, 2204/4548, 2205/4549, 2215/4483, 2237/4393, 2239/4391, 2239/4392, 2246/4252, 2345/4488, 2345/4499, 2345/4506, 2345/4508, 2345/4527, 2345/4528, 2345/4534, 2345/4538, 2345/4544, 2345/4645, 2358/4360, 2359/4647, 2359/4660, 2366/4738, 2370/4311, 2371/4753, 2383/4715, 2466/4476, 247/4347, 2473/4677, 2502/4736, 2502/4737, 2502/4746, 2518/4717, 2519/4718, 252/4742, 2522/4400, 2537/4719, 262/4259, 262/4377, 2624/4200, 2662/4635, 2663/4655, 2664/4485, 332/4303, 3446/4293, 349/4754, 3499/4467, 3523/3654, 3523/4509, 3523/4513, </t>
  </si>
  <si>
    <t xml:space="preserve">4174, 4176, 4177, 4180, 4181, 4182, 102/4302, 1026/4547, 1048/4222, 107/4458, 107/4495, 1093/4723, 1093/4724, 1093/4725, 1118/4437, 115/4382, 1192/4196, 1201/4438, 1222/4335, 127/4533, 3523/4514, 3523/4515, 3523/4517, 3523/4526, 3523/4540, 3523/4553, 3523/4554, 3523/4616, 3523/4633, 3523/4646, 3523/4664, 3523/4665, 3523/4676, 3523/4713, 3528/4453, 3530/4233, 3538/4403, 3538/4405, 3550/4484, 3553/4224, 3600/4507, 3601/4472, 3601/4505, 3601/4663, 362/4481, 3660/4264, 3663/4720, 3663/4721, 3710/4442, 3710/4666, 3710/4728, 3711/4443, 3711/4444, 3717/4362, 3717/4363, 3717/4364, 3717/4372, 3717/4377, 3717/4464, 3717/4480, 3718/4463, 3718/4465, 3802/4428, 385/4299, 390/4369, 3909/4306, 3912/4297, 3917/4221, 3918/4307, 400/4298, 4137/4270, </t>
  </si>
  <si>
    <t xml:space="preserve">520/4546, 520/4552, 520/4623, 520/4629, 520/4662, 540/4755, 569/4685, 582/4248, 582/4330, 601/4430, 601/4431, 601/4432, 607/4365, 631/4741, 636/4266, 650/4243, 650/4683, 671/4378, 671/4379, 679/4210, 680/4226, 681/4678, 681/4680, 686/4269, 691/4229, 692/4679, 692/4681, 697/4300, 697/4312, 704/4494, 704/4610, 705/4457, 705/4611, 706/4612, 722/4240, 724/4223, 726/4265, 726/4427, 726/4486, 731/4510, 733/4511, 739/4512, 743/4194, 755/4743, 755/4752, 764/4470, 765/4461, 79/4369, 79/4370, 79/4371, 806/4712, 806/4731, 815/4217, 815/4218, 816/4309, 816/4732, 816/4733, 817/4256, 818/4257, 824/4477, 825/4501, 828/4195, 836/4396, 842/4234, 846/4281, 846/4308, 850/4276, 850/4278, 850/4529, 857/4277, 857/4279, 857/4516, 90/4445, 4180/4211, 422/4343, 439/4415, 447/4669, 450/4416, 493/4313, 493/4380, 50/4304, 50/4305, 501/4387, 502/4388, 507/4478, 520/4518, 520/4524, 520/4525, 520/4535, 520/4545, </t>
  </si>
  <si>
    <t xml:space="preserve">4, 6, 13, 17, 19, 20, 23, 24, 25, 26, 27, 29, 31, 34, 35, 36, 42, 44, 45, 46, 49, 50, 55, 56, 61, 70, 78, 79, 80, 81, 82, 84, 85, 86, 87, 88, 89, 93, 111, 138, 141, 143, 144, 146, 147, 148, 155, 156, 161, 173, 176, 192, 196, 198, 200, 206, 207, 210, 212, 213, 214, 216, 224, 227, 228, 229, 230, 231, 234, 236, 237, 239, 240, 241, 243, 245, 249, 250, 251, 253, 256, 257, 258, 259, 260, 265, 277, 278, 299, 304, 305, 306, 350, 356, 360, 361, 363, 366, 384, 386, 387, 389, 398, 402, 402, 402, 404, 404, 404, 406, 409, 411, 413, 417, 419, 420, 421, 423, 428, 433, 443, 446, 458, 471, 472, 473, 496, 503, 509, 512, 514, 515, 516, 518, 519, 521, 533, 535, 537, 538, 541, 542, 543, 547, 560, 561, 564, 565, 566, 567, 568, 569, 574, 580, 584, 586, 587, 588, 589, 590, 591, 592, 593, 594, 595, 596, 597, 598, 599, 600, 608, 609, 610, 612, 614, 620, 621, 633, 638, 643, 649, 650, 652, 655, 671, 672, 673, 674, 676, 677, 678, 693, 707, 708, 709, 710, 711, 712, 713, 714, 715, 716, 717, 718, 719, 720, 724, 724, 731, 734, 735, 737, 738, 739, 739, </t>
  </si>
  <si>
    <t xml:space="preserve"> 1894, 1897, 1910, 1912, 1914, 1917, 1918, 1923, 1924, 1928, 1929, 1934, 1958, 1959, 1960, 1974, 1975, 1987, 1988, 2048, 2049, 2050, 2064, 2097, 2098, 2099, 2120, 2121, 2123, 2129, 2135, 2139, 2142, 2143, 2149, 2150, 2173, 2176, 2180, 2181, 2182, 2183, 2190, 2195, 2196, 2197, 2198, 2221, 2224, 2226, 2227, 2254, 2258, 2260, 2261, 2276, 2288, 2296, 2344, 2352, 2354, 2355, 2357, 2367, 2374, 2376, 2379, 2380, 2381, 2385, 2393, 2417, 2426, 2456, 2462, 2463, 2467, 2478, 2497, 2515, 2523, 2527, 2542, 2547, 2554, 2556, 2559, 2584, 2585, 2586, 2587, 2588, 2597, 2602, 2606, 2610, 2631, 2651, 2655, 2660, 2773, 2776, 2778, 2779, 2780, 2788, 2791, 2792, 2802, 2836, 2853, 2856, 2864, 2867, 3015, 3016, 3017, 3031, 3032, 3055, 3091, 3095, 3098, 3099, 3108, 3444, 3525, 3526, 3527, 3707, 3709, 3815, 3940, 3941, 3942, 3943, 3947, 3948, 3979, 4026, 4067, 4162, 4163, 4172, 4191, 138/4374, 1625/4409, 1627/4407, 1664/4422, 17/4292, 1742/4249, </t>
  </si>
  <si>
    <t>751, 754, 756, 772, 775, 776, 777, 778, 779, 780, 781, 782, 796, 807, 826, 834, 835, 839, 847, 849, 851, 852, 859, 862, 867, 868, 869, 870, 944, 945, 946, 947, 950, 973, 975, 989, 992, 1000, 1016, 1020, 1027, 1028, 1029, 1033, 1040, 1044, 1046, 1047, 1050, 1058, 1063, 1066, 1073, 1076, 1077, 1078, 1079, 1080, 1081, 1082, 1090, 1092, 1099, 1101, 1102, 1103, 1115, 1122, 1147, 1152, 1157, 1173, 1174, 1175, 1183, 1189, 1230, 1231, 1232, 1240, 1395, 1622, 1624, 1625, 1626, 1627, 1628, 1629, 1630, 1641, 1642, 1643, 1651, 1654, 1658, 1668, 1672, 1673, 1674, 1675, 1682, 1699, 1716, 1742, 1742, 1743, 1775, 1780, 1781, 1789, 1790, 1794, 1808, 1809, 1815, 1834, 1874, 2352/4206, 2367/4201, 245/4399, 251/4322, 278/4323, 29/4682, 304/4324, 3707/4385, 402/4215, 404/4215, 464/4193, 495/4747, 495/4748, 50/4220, 529/4189, 543/4251, 569/4192, 650/4250, 671/4386, 835/4258, 867/4670</t>
  </si>
  <si>
    <t>Comparative Statement of the land property for Rural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</si>
</sst>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Arial"/>
      <family val="2"/>
    </font>
    <font>
      <b/>
      <sz val="10.5"/>
      <name val="Arial MT"/>
    </font>
    <font>
      <b/>
      <sz val="10.5"/>
      <name val="Arial MT"/>
      <family val="2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000000"/>
      <name val="Times New Roman"/>
      <family val="1"/>
    </font>
    <font>
      <sz val="9"/>
      <name val="Arial MT"/>
      <family val="2"/>
    </font>
    <font>
      <vertAlign val="superscript"/>
      <sz val="9"/>
      <name val="Arial MT"/>
      <family val="2"/>
    </font>
    <font>
      <sz val="9"/>
      <name val="Arial MT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name val="Arial MT"/>
      <family val="2"/>
    </font>
    <font>
      <vertAlign val="superscript"/>
      <sz val="7"/>
      <name val="Arial MT"/>
      <family val="2"/>
    </font>
    <font>
      <sz val="12"/>
      <color rgb="FF000000"/>
      <name val="Times New Roman"/>
      <family val="1"/>
    </font>
    <font>
      <sz val="12"/>
      <name val="Arial MT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.5"/>
      <color rgb="FF000000"/>
      <name val="Calibri"/>
      <family val="2"/>
      <scheme val="minor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1" fontId="7" fillId="0" borderId="1" xfId="1" applyNumberFormat="1" applyFont="1" applyBorder="1" applyAlignment="1">
      <alignment horizontal="center" vertical="top" shrinkToFit="1"/>
    </xf>
    <xf numFmtId="1" fontId="7" fillId="0" borderId="2" xfId="1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top"/>
    </xf>
    <xf numFmtId="1" fontId="7" fillId="0" borderId="3" xfId="1" applyNumberFormat="1" applyFont="1" applyBorder="1" applyAlignment="1">
      <alignment horizontal="center" vertical="top" shrinkToFit="1"/>
    </xf>
    <xf numFmtId="0" fontId="3" fillId="0" borderId="3" xfId="1" applyBorder="1" applyAlignment="1">
      <alignment horizontal="left" wrapText="1"/>
    </xf>
    <xf numFmtId="0" fontId="14" fillId="0" borderId="3" xfId="1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3" fillId="0" borderId="3" xfId="1" applyBorder="1" applyAlignment="1">
      <alignment horizontal="center" wrapText="1"/>
    </xf>
    <xf numFmtId="0" fontId="3" fillId="0" borderId="3" xfId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top" wrapText="1"/>
    </xf>
    <xf numFmtId="3" fontId="3" fillId="0" borderId="3" xfId="1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24" fillId="0" borderId="3" xfId="1" applyFont="1" applyBorder="1" applyAlignment="1">
      <alignment horizontal="center" vertical="center" wrapText="1"/>
    </xf>
    <xf numFmtId="0" fontId="3" fillId="0" borderId="3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top" wrapText="1"/>
    </xf>
    <xf numFmtId="0" fontId="3" fillId="0" borderId="3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25" fillId="0" borderId="3" xfId="1" applyFont="1" applyBorder="1" applyAlignment="1">
      <alignment horizontal="left" vertical="top" wrapText="1"/>
    </xf>
    <xf numFmtId="164" fontId="3" fillId="0" borderId="3" xfId="3" applyNumberFormat="1" applyFont="1" applyBorder="1" applyAlignment="1">
      <alignment horizontal="right" vertical="top" wrapText="1"/>
    </xf>
    <xf numFmtId="164" fontId="0" fillId="0" borderId="7" xfId="3" applyNumberFormat="1" applyFont="1" applyBorder="1" applyAlignment="1">
      <alignment horizontal="right" vertical="top" wrapText="1"/>
    </xf>
    <xf numFmtId="164" fontId="0" fillId="0" borderId="3" xfId="3" applyNumberFormat="1" applyFont="1" applyBorder="1" applyAlignment="1">
      <alignment horizontal="right" vertical="top"/>
    </xf>
    <xf numFmtId="164" fontId="25" fillId="0" borderId="3" xfId="3" applyNumberFormat="1" applyFont="1" applyBorder="1" applyAlignment="1">
      <alignment horizontal="center" vertical="top" wrapText="1"/>
    </xf>
    <xf numFmtId="164" fontId="17" fillId="0" borderId="3" xfId="3" applyNumberFormat="1" applyFont="1" applyBorder="1" applyAlignment="1">
      <alignment vertical="top"/>
    </xf>
    <xf numFmtId="164" fontId="26" fillId="0" borderId="3" xfId="3" applyNumberFormat="1" applyFont="1" applyBorder="1" applyAlignment="1">
      <alignment horizontal="center" vertical="top" wrapText="1"/>
    </xf>
    <xf numFmtId="164" fontId="17" fillId="0" borderId="7" xfId="3" applyNumberFormat="1" applyFont="1" applyBorder="1" applyAlignment="1">
      <alignment horizontal="right" vertical="top" wrapText="1"/>
    </xf>
    <xf numFmtId="164" fontId="17" fillId="0" borderId="7" xfId="3" applyNumberFormat="1" applyFont="1" applyBorder="1" applyAlignment="1">
      <alignment horizontal="center" vertical="top"/>
    </xf>
    <xf numFmtId="164" fontId="17" fillId="0" borderId="3" xfId="3" applyNumberFormat="1" applyFont="1" applyBorder="1" applyAlignment="1">
      <alignment horizontal="center" vertical="top"/>
    </xf>
    <xf numFmtId="164" fontId="0" fillId="0" borderId="3" xfId="3" applyNumberFormat="1" applyFont="1" applyBorder="1" applyAlignment="1">
      <alignment horizontal="center" vertical="top"/>
    </xf>
    <xf numFmtId="164" fontId="0" fillId="0" borderId="3" xfId="3" applyNumberFormat="1" applyFont="1" applyBorder="1" applyAlignment="1">
      <alignment vertical="top"/>
    </xf>
    <xf numFmtId="0" fontId="19" fillId="0" borderId="12" xfId="0" applyFont="1" applyBorder="1" applyAlignment="1">
      <alignment horizontal="center" vertical="center" wrapText="1"/>
    </xf>
    <xf numFmtId="1" fontId="7" fillId="0" borderId="13" xfId="1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center"/>
    </xf>
    <xf numFmtId="164" fontId="17" fillId="0" borderId="12" xfId="3" applyNumberFormat="1" applyFont="1" applyBorder="1" applyAlignment="1">
      <alignment vertical="top"/>
    </xf>
    <xf numFmtId="1" fontId="7" fillId="0" borderId="11" xfId="1" applyNumberFormat="1" applyFont="1" applyBorder="1" applyAlignment="1">
      <alignment horizontal="center" vertical="top" shrinkToFit="1"/>
    </xf>
    <xf numFmtId="0" fontId="3" fillId="0" borderId="11" xfId="1" applyBorder="1" applyAlignment="1">
      <alignment horizontal="left" vertical="top" wrapText="1"/>
    </xf>
    <xf numFmtId="1" fontId="7" fillId="0" borderId="11" xfId="1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3" fillId="0" borderId="11" xfId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top"/>
    </xf>
    <xf numFmtId="9" fontId="0" fillId="0" borderId="7" xfId="2" applyFont="1" applyBorder="1" applyAlignment="1">
      <alignment horizontal="center" vertical="top"/>
    </xf>
    <xf numFmtId="0" fontId="3" fillId="0" borderId="3" xfId="1" applyNumberFormat="1" applyBorder="1" applyAlignment="1">
      <alignment horizontal="left" vertical="top" wrapText="1"/>
    </xf>
    <xf numFmtId="0" fontId="15" fillId="0" borderId="3" xfId="0" applyNumberFormat="1" applyFont="1" applyBorder="1" applyAlignment="1">
      <alignment vertical="top" wrapText="1"/>
    </xf>
    <xf numFmtId="0" fontId="3" fillId="0" borderId="11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0" fontId="3" fillId="0" borderId="11" xfId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3" fillId="0" borderId="3" xfId="1" applyBorder="1" applyAlignment="1">
      <alignment horizontal="center" vertical="top" wrapText="1"/>
    </xf>
    <xf numFmtId="0" fontId="3" fillId="0" borderId="11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0" fontId="3" fillId="0" borderId="3" xfId="1" applyBorder="1" applyAlignment="1">
      <alignment horizontal="center" vertical="top" wrapText="1"/>
    </xf>
    <xf numFmtId="0" fontId="3" fillId="0" borderId="11" xfId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164" fontId="0" fillId="0" borderId="7" xfId="3" applyNumberFormat="1" applyFont="1" applyBorder="1" applyAlignment="1">
      <alignment horizontal="right" vertical="top"/>
    </xf>
    <xf numFmtId="0" fontId="9" fillId="0" borderId="3" xfId="1" applyFont="1" applyBorder="1" applyAlignment="1">
      <alignment horizontal="center" vertical="top" wrapText="1"/>
    </xf>
    <xf numFmtId="0" fontId="3" fillId="0" borderId="3" xfId="1" applyBorder="1" applyAlignment="1">
      <alignment horizontal="center" vertical="top" wrapText="1"/>
    </xf>
    <xf numFmtId="0" fontId="0" fillId="0" borderId="0" xfId="0" applyAlignment="1"/>
    <xf numFmtId="0" fontId="3" fillId="0" borderId="1" xfId="1" applyBorder="1" applyAlignment="1">
      <alignment horizontal="center" vertical="top" wrapText="1"/>
    </xf>
    <xf numFmtId="0" fontId="25" fillId="0" borderId="3" xfId="1" applyNumberFormat="1" applyFont="1" applyBorder="1" applyAlignment="1">
      <alignment horizontal="left" vertical="top" wrapText="1"/>
    </xf>
    <xf numFmtId="0" fontId="3" fillId="0" borderId="11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164" fontId="17" fillId="0" borderId="3" xfId="3" applyNumberFormat="1" applyFont="1" applyBorder="1" applyAlignment="1">
      <alignment horizontal="right" vertical="top" wrapText="1"/>
    </xf>
    <xf numFmtId="0" fontId="3" fillId="0" borderId="23" xfId="1" applyBorder="1" applyAlignment="1">
      <alignment horizontal="center" vertical="top" wrapText="1"/>
    </xf>
    <xf numFmtId="0" fontId="15" fillId="0" borderId="7" xfId="0" applyNumberFormat="1" applyFont="1" applyBorder="1" applyAlignment="1">
      <alignment vertical="top" wrapText="1"/>
    </xf>
    <xf numFmtId="0" fontId="9" fillId="0" borderId="3" xfId="1" applyFont="1" applyBorder="1" applyAlignment="1">
      <alignment horizontal="left" vertical="top" wrapText="1"/>
    </xf>
    <xf numFmtId="164" fontId="32" fillId="0" borderId="3" xfId="3" applyNumberFormat="1" applyFont="1" applyBorder="1" applyAlignment="1">
      <alignment horizontal="center" vertical="top" wrapText="1"/>
    </xf>
    <xf numFmtId="164" fontId="33" fillId="0" borderId="3" xfId="3" applyNumberFormat="1" applyFont="1" applyBorder="1" applyAlignment="1">
      <alignment horizontal="center" vertical="top"/>
    </xf>
    <xf numFmtId="164" fontId="33" fillId="0" borderId="7" xfId="3" applyNumberFormat="1" applyFont="1" applyBorder="1" applyAlignment="1">
      <alignment horizontal="right" vertical="top" wrapText="1"/>
    </xf>
    <xf numFmtId="164" fontId="34" fillId="0" borderId="7" xfId="0" applyNumberFormat="1" applyFont="1" applyBorder="1" applyAlignment="1">
      <alignment horizontal="center" vertical="top"/>
    </xf>
    <xf numFmtId="0" fontId="26" fillId="0" borderId="3" xfId="1" applyFont="1" applyBorder="1" applyAlignment="1">
      <alignment horizontal="left" vertical="top" wrapText="1"/>
    </xf>
    <xf numFmtId="0" fontId="26" fillId="0" borderId="3" xfId="1" applyNumberFormat="1" applyFont="1" applyBorder="1" applyAlignment="1">
      <alignment horizontal="left" vertical="top" wrapText="1"/>
    </xf>
    <xf numFmtId="0" fontId="26" fillId="0" borderId="3" xfId="0" applyFont="1" applyBorder="1" applyAlignment="1">
      <alignment vertical="top" wrapText="1"/>
    </xf>
    <xf numFmtId="0" fontId="26" fillId="0" borderId="3" xfId="0" applyNumberFormat="1" applyFont="1" applyBorder="1" applyAlignment="1">
      <alignment vertical="top" wrapText="1"/>
    </xf>
    <xf numFmtId="0" fontId="35" fillId="0" borderId="3" xfId="1" applyNumberFormat="1" applyFont="1" applyBorder="1" applyAlignment="1">
      <alignment horizontal="left" vertical="top" wrapText="1"/>
    </xf>
    <xf numFmtId="0" fontId="35" fillId="0" borderId="3" xfId="0" applyFont="1" applyBorder="1" applyAlignment="1">
      <alignment vertical="top" wrapText="1"/>
    </xf>
    <xf numFmtId="0" fontId="35" fillId="0" borderId="3" xfId="0" applyNumberFormat="1" applyFont="1" applyBorder="1" applyAlignment="1">
      <alignment vertical="top" wrapText="1"/>
    </xf>
    <xf numFmtId="3" fontId="32" fillId="0" borderId="3" xfId="1" applyNumberFormat="1" applyFont="1" applyBorder="1" applyAlignment="1">
      <alignment horizontal="right" vertical="top" wrapText="1"/>
    </xf>
    <xf numFmtId="164" fontId="34" fillId="0" borderId="7" xfId="0" applyNumberFormat="1" applyFont="1" applyBorder="1" applyAlignment="1">
      <alignment horizontal="right" vertical="top"/>
    </xf>
    <xf numFmtId="164" fontId="33" fillId="0" borderId="3" xfId="3" applyNumberFormat="1" applyFont="1" applyBorder="1" applyAlignment="1">
      <alignment horizontal="right" vertical="top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26" fillId="0" borderId="3" xfId="1" applyFont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164" fontId="33" fillId="0" borderId="3" xfId="3" applyNumberFormat="1" applyFont="1" applyBorder="1" applyAlignment="1">
      <alignment vertical="top"/>
    </xf>
    <xf numFmtId="3" fontId="36" fillId="0" borderId="3" xfId="1" applyNumberFormat="1" applyFont="1" applyBorder="1" applyAlignment="1">
      <alignment horizontal="right" vertical="top" wrapText="1"/>
    </xf>
    <xf numFmtId="164" fontId="37" fillId="0" borderId="7" xfId="3" applyNumberFormat="1" applyFont="1" applyBorder="1" applyAlignment="1">
      <alignment horizontal="right" vertical="top" wrapText="1"/>
    </xf>
    <xf numFmtId="164" fontId="38" fillId="0" borderId="7" xfId="0" applyNumberFormat="1" applyFont="1" applyBorder="1" applyAlignment="1">
      <alignment horizontal="center" vertical="top"/>
    </xf>
    <xf numFmtId="0" fontId="17" fillId="0" borderId="3" xfId="0" applyFont="1" applyBorder="1" applyAlignment="1">
      <alignment vertical="top" wrapText="1"/>
    </xf>
    <xf numFmtId="0" fontId="24" fillId="0" borderId="3" xfId="1" applyFont="1" applyBorder="1" applyAlignment="1">
      <alignment horizontal="left" vertical="top" wrapText="1"/>
    </xf>
    <xf numFmtId="9" fontId="16" fillId="0" borderId="7" xfId="2" applyFont="1" applyBorder="1" applyAlignment="1">
      <alignment horizontal="center" vertical="top"/>
    </xf>
    <xf numFmtId="0" fontId="16" fillId="0" borderId="12" xfId="0" applyFont="1" applyBorder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/>
    </xf>
    <xf numFmtId="0" fontId="3" fillId="0" borderId="11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1" xfId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7" fillId="0" borderId="3" xfId="1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30" fillId="0" borderId="20" xfId="1" applyFont="1" applyBorder="1" applyAlignment="1">
      <alignment horizontal="center" vertical="top" wrapText="1"/>
    </xf>
    <xf numFmtId="0" fontId="30" fillId="0" borderId="21" xfId="1" applyFont="1" applyBorder="1" applyAlignment="1">
      <alignment horizontal="center" vertical="top" wrapText="1"/>
    </xf>
    <xf numFmtId="0" fontId="30" fillId="0" borderId="22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3" fillId="0" borderId="3" xfId="1" applyBorder="1" applyAlignment="1">
      <alignment horizontal="center" vertical="top" wrapText="1"/>
    </xf>
    <xf numFmtId="0" fontId="3" fillId="0" borderId="11" xfId="1" applyBorder="1" applyAlignment="1">
      <alignment horizontal="center" vertical="top" wrapText="1"/>
    </xf>
    <xf numFmtId="0" fontId="1" fillId="0" borderId="0" xfId="0" applyFont="1" applyAlignment="1">
      <alignment vertical="top"/>
    </xf>
  </cellXfs>
  <cellStyles count="4">
    <cellStyle name="Comma" xfId="3" builtinId="3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92"/>
  <sheetViews>
    <sheetView topLeftCell="A44" zoomScaleNormal="100" workbookViewId="0">
      <selection activeCell="E44" sqref="E44"/>
    </sheetView>
  </sheetViews>
  <sheetFormatPr defaultRowHeight="25.15" customHeight="1"/>
  <cols>
    <col min="1" max="1" width="9.42578125" customWidth="1"/>
    <col min="2" max="2" width="8.7109375" customWidth="1"/>
    <col min="5" max="5" width="39.28515625" customWidth="1"/>
    <col min="6" max="6" width="9" style="4" customWidth="1"/>
    <col min="7" max="7" width="9.7109375" style="4" customWidth="1"/>
    <col min="8" max="8" width="9.85546875" style="4" customWidth="1"/>
    <col min="9" max="9" width="9.28515625" style="4" customWidth="1"/>
    <col min="10" max="10" width="9.5703125" customWidth="1"/>
    <col min="11" max="11" width="6.42578125" customWidth="1"/>
    <col min="12" max="12" width="7.85546875" customWidth="1"/>
  </cols>
  <sheetData>
    <row r="1" spans="1:12" ht="1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5">
      <c r="A4" s="1" t="s">
        <v>2</v>
      </c>
      <c r="B4" s="1"/>
      <c r="C4" s="1"/>
      <c r="D4" s="1"/>
      <c r="E4" s="1"/>
      <c r="F4" s="8"/>
    </row>
    <row r="5" spans="1:12" ht="15">
      <c r="A5" s="1" t="s">
        <v>3</v>
      </c>
      <c r="B5" s="1"/>
      <c r="C5" s="1"/>
      <c r="D5" s="1"/>
      <c r="E5" s="1"/>
      <c r="F5" s="8"/>
    </row>
    <row r="6" spans="1:12" ht="15">
      <c r="A6" s="127" t="s">
        <v>83</v>
      </c>
      <c r="B6" s="127"/>
      <c r="C6" s="127"/>
      <c r="D6" s="127"/>
      <c r="E6" s="127"/>
      <c r="F6" s="128" t="s">
        <v>89</v>
      </c>
      <c r="G6" s="128"/>
    </row>
    <row r="7" spans="1:12" ht="15.75" thickBot="1">
      <c r="A7" s="1" t="s">
        <v>37</v>
      </c>
      <c r="B7" s="1"/>
    </row>
    <row r="8" spans="1:12" ht="15">
      <c r="A8" s="129" t="s">
        <v>4</v>
      </c>
      <c r="B8" s="131" t="s">
        <v>5</v>
      </c>
      <c r="C8" s="131" t="s">
        <v>6</v>
      </c>
      <c r="D8" s="131"/>
      <c r="E8" s="133" t="s">
        <v>7</v>
      </c>
      <c r="F8" s="125" t="s">
        <v>82</v>
      </c>
      <c r="G8" s="125"/>
      <c r="H8" s="125"/>
      <c r="I8" s="125"/>
      <c r="J8" s="125"/>
      <c r="K8" s="125"/>
      <c r="L8" s="126"/>
    </row>
    <row r="9" spans="1:12" ht="113.25" customHeight="1">
      <c r="A9" s="130"/>
      <c r="B9" s="132"/>
      <c r="C9" s="132"/>
      <c r="D9" s="132"/>
      <c r="E9" s="134"/>
      <c r="F9" s="6" t="s">
        <v>76</v>
      </c>
      <c r="G9" s="6" t="s">
        <v>77</v>
      </c>
      <c r="H9" s="7" t="s">
        <v>78</v>
      </c>
      <c r="I9" s="7" t="s">
        <v>79</v>
      </c>
      <c r="J9" s="7" t="s">
        <v>80</v>
      </c>
      <c r="K9" s="6" t="s">
        <v>81</v>
      </c>
      <c r="L9" s="40" t="s">
        <v>8</v>
      </c>
    </row>
    <row r="10" spans="1:12" ht="15">
      <c r="A10" s="46">
        <v>1</v>
      </c>
      <c r="B10" s="9">
        <v>2</v>
      </c>
      <c r="C10" s="9">
        <v>3</v>
      </c>
      <c r="D10" s="23">
        <v>4</v>
      </c>
      <c r="E10" s="9">
        <v>5</v>
      </c>
      <c r="F10" s="9">
        <v>6</v>
      </c>
      <c r="G10" s="9">
        <v>7</v>
      </c>
      <c r="H10" s="5">
        <v>8</v>
      </c>
      <c r="I10" s="5">
        <v>9</v>
      </c>
      <c r="J10" s="5">
        <v>10</v>
      </c>
      <c r="K10" s="5">
        <v>11</v>
      </c>
      <c r="L10" s="47">
        <v>12</v>
      </c>
    </row>
    <row r="11" spans="1:12" ht="67.5">
      <c r="A11" s="117" t="s">
        <v>9</v>
      </c>
      <c r="B11" s="118" t="s">
        <v>10</v>
      </c>
      <c r="C11" s="119" t="s">
        <v>11</v>
      </c>
      <c r="D11" s="21" t="s">
        <v>12</v>
      </c>
      <c r="E11" s="21"/>
      <c r="F11" s="25"/>
      <c r="G11" s="19"/>
      <c r="H11" s="19"/>
      <c r="I11" s="19"/>
      <c r="J11" s="10"/>
      <c r="K11" s="10"/>
      <c r="L11" s="48"/>
    </row>
    <row r="12" spans="1:12" ht="81">
      <c r="A12" s="117"/>
      <c r="B12" s="118"/>
      <c r="C12" s="119"/>
      <c r="D12" s="21" t="s">
        <v>13</v>
      </c>
      <c r="E12" s="21"/>
      <c r="F12" s="25"/>
      <c r="G12" s="19"/>
      <c r="H12" s="19"/>
      <c r="I12" s="19"/>
      <c r="J12" s="10"/>
      <c r="K12" s="10"/>
      <c r="L12" s="48"/>
    </row>
    <row r="13" spans="1:12" ht="67.5">
      <c r="A13" s="117"/>
      <c r="B13" s="118"/>
      <c r="C13" s="119" t="s">
        <v>14</v>
      </c>
      <c r="D13" s="21" t="s">
        <v>12</v>
      </c>
      <c r="E13" s="21"/>
      <c r="F13" s="25"/>
      <c r="G13" s="19"/>
      <c r="H13" s="19"/>
      <c r="I13" s="19"/>
      <c r="J13" s="10"/>
      <c r="K13" s="10"/>
      <c r="L13" s="48"/>
    </row>
    <row r="14" spans="1:12" ht="81">
      <c r="A14" s="117"/>
      <c r="B14" s="118"/>
      <c r="C14" s="119"/>
      <c r="D14" s="21" t="s">
        <v>15</v>
      </c>
      <c r="E14" s="21"/>
      <c r="F14" s="25"/>
      <c r="G14" s="19"/>
      <c r="H14" s="19"/>
      <c r="I14" s="19"/>
      <c r="J14" s="10"/>
      <c r="K14" s="10"/>
      <c r="L14" s="48"/>
    </row>
    <row r="15" spans="1:12" ht="67.5">
      <c r="A15" s="117"/>
      <c r="B15" s="118"/>
      <c r="C15" s="119" t="s">
        <v>16</v>
      </c>
      <c r="D15" s="21" t="s">
        <v>12</v>
      </c>
      <c r="E15" s="93"/>
      <c r="F15" s="25"/>
      <c r="G15" s="19"/>
      <c r="H15" s="19"/>
      <c r="I15" s="19"/>
      <c r="J15" s="10"/>
      <c r="K15" s="10"/>
      <c r="L15" s="48"/>
    </row>
    <row r="16" spans="1:12" ht="81">
      <c r="A16" s="117"/>
      <c r="B16" s="118"/>
      <c r="C16" s="119"/>
      <c r="D16" s="21" t="s">
        <v>13</v>
      </c>
      <c r="E16" s="93"/>
      <c r="F16" s="25"/>
      <c r="G16" s="19"/>
      <c r="H16" s="19"/>
      <c r="I16" s="19"/>
      <c r="J16" s="10"/>
      <c r="K16" s="10"/>
      <c r="L16" s="48"/>
    </row>
    <row r="17" spans="1:12" ht="409.5" customHeight="1">
      <c r="A17" s="117"/>
      <c r="B17" s="119" t="s">
        <v>17</v>
      </c>
      <c r="C17" s="118" t="s">
        <v>18</v>
      </c>
      <c r="D17" s="22" t="s">
        <v>19</v>
      </c>
      <c r="E17" s="93" t="s">
        <v>149</v>
      </c>
      <c r="F17" s="89">
        <v>2000000</v>
      </c>
      <c r="G17" s="90">
        <v>2104500</v>
      </c>
      <c r="H17" s="90">
        <v>2800000</v>
      </c>
      <c r="I17" s="91">
        <f t="shared" ref="I17" si="0">H17</f>
        <v>2800000</v>
      </c>
      <c r="J17" s="92">
        <f t="shared" ref="J17" si="1">I17</f>
        <v>2800000</v>
      </c>
      <c r="K17" s="51">
        <f t="shared" ref="K17" si="2">(H17-F17)/F17</f>
        <v>0.4</v>
      </c>
      <c r="L17" s="48"/>
    </row>
    <row r="18" spans="1:12" ht="409.5" customHeight="1">
      <c r="A18" s="117"/>
      <c r="B18" s="119"/>
      <c r="C18" s="118"/>
      <c r="D18" s="83" t="s">
        <v>19</v>
      </c>
      <c r="E18" s="93" t="s">
        <v>155</v>
      </c>
      <c r="F18" s="89">
        <v>2000000</v>
      </c>
      <c r="G18" s="90">
        <v>2104500</v>
      </c>
      <c r="H18" s="90">
        <v>2800000</v>
      </c>
      <c r="I18" s="91">
        <f t="shared" ref="I18" si="3">H18</f>
        <v>2800000</v>
      </c>
      <c r="J18" s="92">
        <f t="shared" ref="J18" si="4">I18</f>
        <v>2800000</v>
      </c>
      <c r="K18" s="51">
        <f t="shared" ref="K18" si="5">(H18-F18)/F18</f>
        <v>0.4</v>
      </c>
      <c r="L18" s="48"/>
    </row>
    <row r="19" spans="1:12" ht="409.5" customHeight="1">
      <c r="A19" s="117"/>
      <c r="B19" s="119"/>
      <c r="C19" s="118"/>
      <c r="D19" s="27" t="s">
        <v>19</v>
      </c>
      <c r="E19" s="93" t="s">
        <v>150</v>
      </c>
      <c r="F19" s="89">
        <v>2000000</v>
      </c>
      <c r="G19" s="90">
        <v>2104500</v>
      </c>
      <c r="H19" s="90">
        <v>2800000</v>
      </c>
      <c r="I19" s="91">
        <f t="shared" ref="I19" si="6">H19</f>
        <v>2800000</v>
      </c>
      <c r="J19" s="92">
        <f t="shared" ref="J19" si="7">I19</f>
        <v>2800000</v>
      </c>
      <c r="K19" s="51">
        <f t="shared" ref="K19" si="8">(H19-F19)/F19</f>
        <v>0.4</v>
      </c>
      <c r="L19" s="48"/>
    </row>
    <row r="20" spans="1:12" ht="409.5" customHeight="1">
      <c r="A20" s="117"/>
      <c r="B20" s="119"/>
      <c r="C20" s="118"/>
      <c r="D20" s="27" t="s">
        <v>19</v>
      </c>
      <c r="E20" s="93" t="s">
        <v>151</v>
      </c>
      <c r="F20" s="89">
        <v>2000000</v>
      </c>
      <c r="G20" s="90">
        <v>2104500</v>
      </c>
      <c r="H20" s="90">
        <v>2800000</v>
      </c>
      <c r="I20" s="91">
        <f t="shared" ref="I20" si="9">H20</f>
        <v>2800000</v>
      </c>
      <c r="J20" s="92">
        <f t="shared" ref="J20" si="10">I20</f>
        <v>2800000</v>
      </c>
      <c r="K20" s="51">
        <f t="shared" ref="K20:K44" si="11">(H20-F20)/F20</f>
        <v>0.4</v>
      </c>
      <c r="L20" s="48"/>
    </row>
    <row r="21" spans="1:12" ht="409.5" customHeight="1">
      <c r="A21" s="117"/>
      <c r="B21" s="119"/>
      <c r="C21" s="118"/>
      <c r="D21" s="27" t="s">
        <v>19</v>
      </c>
      <c r="E21" s="93" t="s">
        <v>152</v>
      </c>
      <c r="F21" s="89">
        <v>2000000</v>
      </c>
      <c r="G21" s="90">
        <v>2104500</v>
      </c>
      <c r="H21" s="90">
        <v>2800000</v>
      </c>
      <c r="I21" s="91">
        <f t="shared" ref="I21" si="12">H21</f>
        <v>2800000</v>
      </c>
      <c r="J21" s="92">
        <f t="shared" ref="J21" si="13">I21</f>
        <v>2800000</v>
      </c>
      <c r="K21" s="51">
        <f t="shared" ref="K21" si="14">(H21-F21)/F21</f>
        <v>0.4</v>
      </c>
      <c r="L21" s="48"/>
    </row>
    <row r="22" spans="1:12" ht="409.5" customHeight="1">
      <c r="A22" s="117"/>
      <c r="B22" s="119"/>
      <c r="C22" s="118"/>
      <c r="D22" s="27" t="s">
        <v>19</v>
      </c>
      <c r="E22" s="93" t="s">
        <v>153</v>
      </c>
      <c r="F22" s="89">
        <v>2000000</v>
      </c>
      <c r="G22" s="90">
        <v>2104500</v>
      </c>
      <c r="H22" s="90">
        <v>2800000</v>
      </c>
      <c r="I22" s="91">
        <f t="shared" ref="I22" si="15">H22</f>
        <v>2800000</v>
      </c>
      <c r="J22" s="92">
        <f t="shared" ref="J22" si="16">I22</f>
        <v>2800000</v>
      </c>
      <c r="K22" s="51">
        <f t="shared" ref="K22" si="17">(H22-F22)/F22</f>
        <v>0.4</v>
      </c>
      <c r="L22" s="48"/>
    </row>
    <row r="23" spans="1:12" ht="409.5" customHeight="1">
      <c r="A23" s="117"/>
      <c r="B23" s="119"/>
      <c r="C23" s="118"/>
      <c r="D23" s="27" t="s">
        <v>19</v>
      </c>
      <c r="E23" s="93" t="s">
        <v>154</v>
      </c>
      <c r="F23" s="89">
        <v>2000000</v>
      </c>
      <c r="G23" s="90">
        <v>2104500</v>
      </c>
      <c r="H23" s="90">
        <v>2800000</v>
      </c>
      <c r="I23" s="91">
        <f t="shared" ref="I23" si="18">H23</f>
        <v>2800000</v>
      </c>
      <c r="J23" s="92">
        <f t="shared" ref="J23" si="19">I23</f>
        <v>2800000</v>
      </c>
      <c r="K23" s="51">
        <f t="shared" ref="K23" si="20">(H23-F23)/F23</f>
        <v>0.4</v>
      </c>
      <c r="L23" s="48"/>
    </row>
    <row r="24" spans="1:12" ht="333" customHeight="1">
      <c r="A24" s="117"/>
      <c r="B24" s="119"/>
      <c r="C24" s="118"/>
      <c r="D24" s="27" t="s">
        <v>19</v>
      </c>
      <c r="E24" s="94" t="s">
        <v>94</v>
      </c>
      <c r="F24" s="89">
        <v>2000000</v>
      </c>
      <c r="G24" s="90">
        <v>2104500</v>
      </c>
      <c r="H24" s="90">
        <v>2800000</v>
      </c>
      <c r="I24" s="91">
        <f t="shared" ref="I24:I32" si="21">H24</f>
        <v>2800000</v>
      </c>
      <c r="J24" s="92">
        <f t="shared" ref="J24:J49" si="22">I24</f>
        <v>2800000</v>
      </c>
      <c r="K24" s="51">
        <f t="shared" ref="K24:K25" si="23">(H24-F24)/F24</f>
        <v>0.4</v>
      </c>
      <c r="L24" s="48"/>
    </row>
    <row r="25" spans="1:12" ht="345">
      <c r="A25" s="117"/>
      <c r="B25" s="119"/>
      <c r="C25" s="118"/>
      <c r="D25" s="22" t="s">
        <v>20</v>
      </c>
      <c r="E25" s="93" t="s">
        <v>156</v>
      </c>
      <c r="F25" s="89">
        <v>2000000</v>
      </c>
      <c r="G25" s="90">
        <v>2103500</v>
      </c>
      <c r="H25" s="90">
        <v>2600000</v>
      </c>
      <c r="I25" s="91">
        <f t="shared" si="21"/>
        <v>2600000</v>
      </c>
      <c r="J25" s="92">
        <f t="shared" si="22"/>
        <v>2600000</v>
      </c>
      <c r="K25" s="51">
        <f t="shared" si="23"/>
        <v>0.3</v>
      </c>
      <c r="L25" s="48"/>
    </row>
    <row r="26" spans="1:12" ht="360">
      <c r="A26" s="117"/>
      <c r="B26" s="119"/>
      <c r="C26" s="83"/>
      <c r="D26" s="83" t="s">
        <v>20</v>
      </c>
      <c r="E26" s="93" t="s">
        <v>157</v>
      </c>
      <c r="F26" s="89">
        <v>2000000</v>
      </c>
      <c r="G26" s="90">
        <v>2103500</v>
      </c>
      <c r="H26" s="90">
        <v>2600000</v>
      </c>
      <c r="I26" s="91">
        <f t="shared" ref="I26:I27" si="24">H26</f>
        <v>2600000</v>
      </c>
      <c r="J26" s="92">
        <f t="shared" ref="J26:J27" si="25">I26</f>
        <v>2600000</v>
      </c>
      <c r="K26" s="51">
        <f t="shared" ref="K26:K27" si="26">(H26-F26)/F26</f>
        <v>0.3</v>
      </c>
      <c r="L26" s="48"/>
    </row>
    <row r="27" spans="1:12" ht="409.6" customHeight="1">
      <c r="A27" s="117"/>
      <c r="B27" s="119"/>
      <c r="C27" s="119" t="s">
        <v>21</v>
      </c>
      <c r="D27" s="22" t="s">
        <v>22</v>
      </c>
      <c r="E27" s="93" t="s">
        <v>158</v>
      </c>
      <c r="F27" s="89">
        <v>2000000</v>
      </c>
      <c r="G27" s="90">
        <v>2105800</v>
      </c>
      <c r="H27" s="90">
        <v>2500000</v>
      </c>
      <c r="I27" s="91">
        <f t="shared" si="24"/>
        <v>2500000</v>
      </c>
      <c r="J27" s="92">
        <f t="shared" si="25"/>
        <v>2500000</v>
      </c>
      <c r="K27" s="51">
        <f t="shared" si="26"/>
        <v>0.25</v>
      </c>
      <c r="L27" s="48"/>
    </row>
    <row r="28" spans="1:12" ht="120">
      <c r="A28" s="117"/>
      <c r="B28" s="119"/>
      <c r="C28" s="119"/>
      <c r="D28" s="83" t="s">
        <v>22</v>
      </c>
      <c r="E28" s="93" t="s">
        <v>160</v>
      </c>
      <c r="F28" s="89">
        <v>2000000</v>
      </c>
      <c r="G28" s="90">
        <v>2105800</v>
      </c>
      <c r="H28" s="90">
        <v>2500000</v>
      </c>
      <c r="I28" s="91">
        <f t="shared" si="21"/>
        <v>2500000</v>
      </c>
      <c r="J28" s="92">
        <f t="shared" si="22"/>
        <v>2500000</v>
      </c>
      <c r="K28" s="51">
        <f t="shared" si="11"/>
        <v>0.25</v>
      </c>
      <c r="L28" s="48"/>
    </row>
    <row r="29" spans="1:12" ht="409.6" customHeight="1">
      <c r="A29" s="117"/>
      <c r="B29" s="119"/>
      <c r="C29" s="119"/>
      <c r="D29" s="27" t="s">
        <v>22</v>
      </c>
      <c r="E29" s="93" t="s">
        <v>159</v>
      </c>
      <c r="F29" s="89">
        <v>2000000</v>
      </c>
      <c r="G29" s="90">
        <v>2105800</v>
      </c>
      <c r="H29" s="90">
        <v>2500000</v>
      </c>
      <c r="I29" s="91">
        <f t="shared" ref="I29" si="27">H29</f>
        <v>2500000</v>
      </c>
      <c r="J29" s="92">
        <f t="shared" ref="J29" si="28">I29</f>
        <v>2500000</v>
      </c>
      <c r="K29" s="51">
        <f t="shared" si="11"/>
        <v>0.25</v>
      </c>
      <c r="L29" s="48"/>
    </row>
    <row r="30" spans="1:12" ht="300">
      <c r="A30" s="117"/>
      <c r="B30" s="119"/>
      <c r="C30" s="119"/>
      <c r="D30" s="27" t="s">
        <v>22</v>
      </c>
      <c r="E30" s="94" t="s">
        <v>95</v>
      </c>
      <c r="F30" s="89">
        <v>2000000</v>
      </c>
      <c r="G30" s="90">
        <v>2105800</v>
      </c>
      <c r="H30" s="90">
        <v>2500000</v>
      </c>
      <c r="I30" s="91">
        <f t="shared" ref="I30" si="29">H30</f>
        <v>2500000</v>
      </c>
      <c r="J30" s="92">
        <f t="shared" ref="J30" si="30">I30</f>
        <v>2500000</v>
      </c>
      <c r="K30" s="51">
        <f t="shared" ref="K30" si="31">(H30-F30)/F30</f>
        <v>0.25</v>
      </c>
      <c r="L30" s="48"/>
    </row>
    <row r="31" spans="1:12" ht="409.5" customHeight="1">
      <c r="A31" s="117"/>
      <c r="B31" s="119"/>
      <c r="C31" s="119"/>
      <c r="D31" s="22" t="s">
        <v>23</v>
      </c>
      <c r="E31" s="93" t="s">
        <v>161</v>
      </c>
      <c r="F31" s="89">
        <v>2000000</v>
      </c>
      <c r="G31" s="90">
        <v>2105800</v>
      </c>
      <c r="H31" s="90">
        <v>2400000</v>
      </c>
      <c r="I31" s="91">
        <f t="shared" ref="I31" si="32">H31</f>
        <v>2400000</v>
      </c>
      <c r="J31" s="92">
        <f t="shared" ref="J31" si="33">I31</f>
        <v>2400000</v>
      </c>
      <c r="K31" s="51">
        <f t="shared" ref="K31" si="34">(H31-F31)/F31</f>
        <v>0.2</v>
      </c>
      <c r="L31" s="48"/>
    </row>
    <row r="32" spans="1:12" ht="409.5" customHeight="1">
      <c r="A32" s="117"/>
      <c r="B32" s="26"/>
      <c r="C32" s="26"/>
      <c r="D32" s="27" t="s">
        <v>23</v>
      </c>
      <c r="E32" s="97" t="s">
        <v>162</v>
      </c>
      <c r="F32" s="89">
        <v>2000000</v>
      </c>
      <c r="G32" s="90">
        <v>2105800</v>
      </c>
      <c r="H32" s="90">
        <v>2400000</v>
      </c>
      <c r="I32" s="91">
        <f t="shared" si="21"/>
        <v>2400000</v>
      </c>
      <c r="J32" s="92">
        <f t="shared" si="22"/>
        <v>2400000</v>
      </c>
      <c r="K32" s="51">
        <f t="shared" ref="K32" si="35">(H32-F32)/F32</f>
        <v>0.2</v>
      </c>
      <c r="L32" s="48"/>
    </row>
    <row r="33" spans="1:12" ht="15">
      <c r="A33" s="117"/>
      <c r="B33" s="119" t="s">
        <v>24</v>
      </c>
      <c r="C33" s="22" t="s">
        <v>25</v>
      </c>
      <c r="D33" s="16"/>
      <c r="E33" s="93"/>
      <c r="F33" s="89"/>
      <c r="G33" s="90"/>
      <c r="H33" s="90"/>
      <c r="I33" s="90"/>
      <c r="J33" s="92"/>
      <c r="K33" s="51"/>
      <c r="L33" s="48"/>
    </row>
    <row r="34" spans="1:12" ht="25.5">
      <c r="A34" s="117"/>
      <c r="B34" s="119"/>
      <c r="C34" s="17" t="s">
        <v>26</v>
      </c>
      <c r="D34" s="16"/>
      <c r="E34" s="93"/>
      <c r="F34" s="89"/>
      <c r="G34" s="90"/>
      <c r="H34" s="90"/>
      <c r="I34" s="90"/>
      <c r="J34" s="92"/>
      <c r="K34" s="51"/>
      <c r="L34" s="48"/>
    </row>
    <row r="35" spans="1:12" ht="15">
      <c r="A35" s="117"/>
      <c r="B35" s="119"/>
      <c r="C35" s="22" t="s">
        <v>27</v>
      </c>
      <c r="D35" s="21"/>
      <c r="E35" s="93"/>
      <c r="F35" s="89"/>
      <c r="G35" s="90"/>
      <c r="H35" s="90"/>
      <c r="I35" s="90"/>
      <c r="J35" s="92"/>
      <c r="K35" s="51"/>
      <c r="L35" s="48"/>
    </row>
    <row r="36" spans="1:12" ht="409.5" customHeight="1">
      <c r="A36" s="117" t="s">
        <v>28</v>
      </c>
      <c r="B36" s="22" t="s">
        <v>29</v>
      </c>
      <c r="C36" s="12"/>
      <c r="D36" s="12"/>
      <c r="E36" s="95" t="s">
        <v>96</v>
      </c>
      <c r="F36" s="89">
        <v>5000000</v>
      </c>
      <c r="G36" s="90">
        <v>5272000</v>
      </c>
      <c r="H36" s="90">
        <f>F36*1.3</f>
        <v>6500000</v>
      </c>
      <c r="I36" s="91">
        <f>H36</f>
        <v>6500000</v>
      </c>
      <c r="J36" s="92">
        <f t="shared" si="22"/>
        <v>6500000</v>
      </c>
      <c r="K36" s="51">
        <f t="shared" si="11"/>
        <v>0.3</v>
      </c>
      <c r="L36" s="48"/>
    </row>
    <row r="37" spans="1:12" ht="409.6" customHeight="1">
      <c r="A37" s="117"/>
      <c r="B37" s="27" t="s">
        <v>29</v>
      </c>
      <c r="C37" s="12"/>
      <c r="D37" s="12"/>
      <c r="E37" s="95" t="s">
        <v>117</v>
      </c>
      <c r="F37" s="89">
        <v>5000000</v>
      </c>
      <c r="G37" s="90">
        <v>5272000</v>
      </c>
      <c r="H37" s="90">
        <f>F37*1.3</f>
        <v>6500000</v>
      </c>
      <c r="I37" s="91">
        <f>H37</f>
        <v>6500000</v>
      </c>
      <c r="J37" s="92">
        <f t="shared" si="22"/>
        <v>6500000</v>
      </c>
      <c r="K37" s="51">
        <f t="shared" ref="K37" si="36">(H37-F37)/F37</f>
        <v>0.3</v>
      </c>
      <c r="L37" s="48"/>
    </row>
    <row r="38" spans="1:12" ht="409.5" customHeight="1">
      <c r="A38" s="117"/>
      <c r="B38" s="27" t="s">
        <v>29</v>
      </c>
      <c r="C38" s="12"/>
      <c r="D38" s="12"/>
      <c r="E38" s="95" t="s">
        <v>118</v>
      </c>
      <c r="F38" s="89">
        <v>5000000</v>
      </c>
      <c r="G38" s="90">
        <v>5272000</v>
      </c>
      <c r="H38" s="90">
        <f>F38*1.3</f>
        <v>6500000</v>
      </c>
      <c r="I38" s="91">
        <f>H38</f>
        <v>6500000</v>
      </c>
      <c r="J38" s="92">
        <f t="shared" si="22"/>
        <v>6500000</v>
      </c>
      <c r="K38" s="51">
        <f t="shared" ref="K38" si="37">(H38-F38)/F38</f>
        <v>0.3</v>
      </c>
      <c r="L38" s="48"/>
    </row>
    <row r="39" spans="1:12" ht="255">
      <c r="A39" s="117"/>
      <c r="B39" s="27" t="s">
        <v>29</v>
      </c>
      <c r="C39" s="12"/>
      <c r="D39" s="12"/>
      <c r="E39" s="96" t="s">
        <v>97</v>
      </c>
      <c r="F39" s="89">
        <v>5000000</v>
      </c>
      <c r="G39" s="90">
        <v>5272000</v>
      </c>
      <c r="H39" s="90">
        <f>F39*1.3</f>
        <v>6500000</v>
      </c>
      <c r="I39" s="91">
        <f>H39</f>
        <v>6500000</v>
      </c>
      <c r="J39" s="92">
        <f t="shared" si="22"/>
        <v>6500000</v>
      </c>
      <c r="K39" s="51">
        <f t="shared" ref="K39" si="38">(H39-F39)/F39</f>
        <v>0.3</v>
      </c>
      <c r="L39" s="48"/>
    </row>
    <row r="40" spans="1:12" ht="27">
      <c r="A40" s="117"/>
      <c r="B40" s="22" t="s">
        <v>30</v>
      </c>
      <c r="C40" s="12"/>
      <c r="D40" s="12"/>
      <c r="E40" s="93"/>
      <c r="F40" s="89"/>
      <c r="G40" s="90"/>
      <c r="H40" s="90"/>
      <c r="I40" s="90"/>
      <c r="J40" s="92">
        <f t="shared" si="22"/>
        <v>0</v>
      </c>
      <c r="K40" s="51"/>
      <c r="L40" s="48"/>
    </row>
    <row r="41" spans="1:12" ht="30">
      <c r="A41" s="117"/>
      <c r="B41" s="22" t="s">
        <v>31</v>
      </c>
      <c r="C41" s="12"/>
      <c r="D41" s="12"/>
      <c r="E41" s="93" t="s">
        <v>45</v>
      </c>
      <c r="F41" s="89">
        <v>5000000</v>
      </c>
      <c r="G41" s="90">
        <v>5275000</v>
      </c>
      <c r="H41" s="90">
        <f>F41*1.4</f>
        <v>7000000</v>
      </c>
      <c r="I41" s="91">
        <f>H41</f>
        <v>7000000</v>
      </c>
      <c r="J41" s="92">
        <f t="shared" si="22"/>
        <v>7000000</v>
      </c>
      <c r="K41" s="51">
        <f t="shared" si="11"/>
        <v>0.4</v>
      </c>
      <c r="L41" s="48"/>
    </row>
    <row r="42" spans="1:12" ht="27">
      <c r="A42" s="117"/>
      <c r="B42" s="22" t="s">
        <v>32</v>
      </c>
      <c r="C42" s="12"/>
      <c r="D42" s="12"/>
      <c r="E42" s="93"/>
      <c r="F42" s="89"/>
      <c r="G42" s="90"/>
      <c r="H42" s="90"/>
      <c r="I42" s="90"/>
      <c r="J42" s="92">
        <f t="shared" si="22"/>
        <v>0</v>
      </c>
      <c r="K42" s="51"/>
      <c r="L42" s="48"/>
    </row>
    <row r="43" spans="1:12" ht="409.5" customHeight="1">
      <c r="A43" s="45" t="s">
        <v>33</v>
      </c>
      <c r="B43" s="21"/>
      <c r="C43" s="21"/>
      <c r="D43" s="21"/>
      <c r="E43" s="98" t="s">
        <v>98</v>
      </c>
      <c r="F43" s="89">
        <v>2000000</v>
      </c>
      <c r="G43" s="90">
        <v>2137000</v>
      </c>
      <c r="H43" s="90">
        <f t="shared" ref="H43:H49" si="39">F43*1.35</f>
        <v>2700000</v>
      </c>
      <c r="I43" s="91">
        <f t="shared" ref="I43:I49" si="40">H43</f>
        <v>2700000</v>
      </c>
      <c r="J43" s="92">
        <f t="shared" si="22"/>
        <v>2700000</v>
      </c>
      <c r="K43" s="51">
        <f t="shared" si="11"/>
        <v>0.35</v>
      </c>
      <c r="L43" s="48"/>
    </row>
    <row r="44" spans="1:12" ht="199.5">
      <c r="A44" s="82" t="s">
        <v>33</v>
      </c>
      <c r="B44" s="84"/>
      <c r="C44" s="84"/>
      <c r="D44" s="84"/>
      <c r="E44" s="98" t="s">
        <v>166</v>
      </c>
      <c r="F44" s="89">
        <v>2000000</v>
      </c>
      <c r="G44" s="90">
        <v>2137000</v>
      </c>
      <c r="H44" s="90">
        <f t="shared" ref="H44" si="41">F44*1.35</f>
        <v>2700000</v>
      </c>
      <c r="I44" s="91">
        <f t="shared" ref="I44" si="42">H44</f>
        <v>2700000</v>
      </c>
      <c r="J44" s="92">
        <f t="shared" ref="J44" si="43">I44</f>
        <v>2700000</v>
      </c>
      <c r="K44" s="51">
        <f t="shared" si="11"/>
        <v>0.35</v>
      </c>
      <c r="L44" s="48"/>
    </row>
    <row r="45" spans="1:12" ht="409.5" customHeight="1">
      <c r="A45" s="45" t="s">
        <v>33</v>
      </c>
      <c r="B45" s="26"/>
      <c r="C45" s="26"/>
      <c r="D45" s="26"/>
      <c r="E45" s="99" t="s">
        <v>163</v>
      </c>
      <c r="F45" s="89">
        <v>2000000</v>
      </c>
      <c r="G45" s="90">
        <v>2137000</v>
      </c>
      <c r="H45" s="90">
        <f t="shared" si="39"/>
        <v>2700000</v>
      </c>
      <c r="I45" s="91">
        <f t="shared" si="40"/>
        <v>2700000</v>
      </c>
      <c r="J45" s="92">
        <f t="shared" si="22"/>
        <v>2700000</v>
      </c>
      <c r="K45" s="51">
        <f t="shared" ref="K45" si="44">(H45-F45)/F45</f>
        <v>0.35</v>
      </c>
      <c r="L45" s="48"/>
    </row>
    <row r="46" spans="1:12" ht="409.5" customHeight="1">
      <c r="A46" s="45" t="s">
        <v>33</v>
      </c>
      <c r="B46" s="26"/>
      <c r="C46" s="26"/>
      <c r="D46" s="26"/>
      <c r="E46" s="99" t="s">
        <v>164</v>
      </c>
      <c r="F46" s="89">
        <v>2000000</v>
      </c>
      <c r="G46" s="90">
        <v>2137000</v>
      </c>
      <c r="H46" s="90">
        <f t="shared" si="39"/>
        <v>2700000</v>
      </c>
      <c r="I46" s="91">
        <f t="shared" si="40"/>
        <v>2700000</v>
      </c>
      <c r="J46" s="92">
        <f t="shared" si="22"/>
        <v>2700000</v>
      </c>
      <c r="K46" s="51">
        <f t="shared" ref="K46" si="45">(H46-F46)/F46</f>
        <v>0.35</v>
      </c>
      <c r="L46" s="48"/>
    </row>
    <row r="47" spans="1:12" ht="409.5" customHeight="1">
      <c r="A47" s="45" t="s">
        <v>33</v>
      </c>
      <c r="B47" s="26"/>
      <c r="C47" s="26"/>
      <c r="D47" s="26"/>
      <c r="E47" s="99" t="s">
        <v>99</v>
      </c>
      <c r="F47" s="89">
        <v>2000000</v>
      </c>
      <c r="G47" s="90">
        <v>2137000</v>
      </c>
      <c r="H47" s="90">
        <f t="shared" si="39"/>
        <v>2700000</v>
      </c>
      <c r="I47" s="91">
        <f t="shared" si="40"/>
        <v>2700000</v>
      </c>
      <c r="J47" s="92">
        <f t="shared" si="22"/>
        <v>2700000</v>
      </c>
      <c r="K47" s="51">
        <f t="shared" ref="K47" si="46">(H47-F47)/F47</f>
        <v>0.35</v>
      </c>
      <c r="L47" s="48"/>
    </row>
    <row r="48" spans="1:12" ht="409.5" customHeight="1">
      <c r="A48" s="45" t="s">
        <v>33</v>
      </c>
      <c r="B48" s="26"/>
      <c r="C48" s="26"/>
      <c r="D48" s="26"/>
      <c r="E48" s="99" t="s">
        <v>100</v>
      </c>
      <c r="F48" s="89">
        <v>2000000</v>
      </c>
      <c r="G48" s="90">
        <v>2137000</v>
      </c>
      <c r="H48" s="90">
        <f t="shared" si="39"/>
        <v>2700000</v>
      </c>
      <c r="I48" s="91">
        <f t="shared" si="40"/>
        <v>2700000</v>
      </c>
      <c r="J48" s="92">
        <f t="shared" si="22"/>
        <v>2700000</v>
      </c>
      <c r="K48" s="51">
        <f t="shared" ref="K48" si="47">(H48-F48)/F48</f>
        <v>0.35</v>
      </c>
      <c r="L48" s="48"/>
    </row>
    <row r="49" spans="1:12" ht="409.5" customHeight="1">
      <c r="A49" s="45" t="s">
        <v>33</v>
      </c>
      <c r="B49" s="26"/>
      <c r="C49" s="26"/>
      <c r="D49" s="26"/>
      <c r="E49" s="99" t="s">
        <v>165</v>
      </c>
      <c r="F49" s="89">
        <v>2000000</v>
      </c>
      <c r="G49" s="90">
        <v>2137000</v>
      </c>
      <c r="H49" s="90">
        <f t="shared" si="39"/>
        <v>2700000</v>
      </c>
      <c r="I49" s="91">
        <f t="shared" si="40"/>
        <v>2700000</v>
      </c>
      <c r="J49" s="92">
        <f t="shared" si="22"/>
        <v>2700000</v>
      </c>
      <c r="K49" s="51">
        <f t="shared" ref="K49" si="48">(H49-F49)/F49</f>
        <v>0.35</v>
      </c>
      <c r="L49" s="48"/>
    </row>
    <row r="50" spans="1:12" ht="15" customHeight="1" thickBot="1">
      <c r="A50" s="120" t="s">
        <v>34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2"/>
    </row>
    <row r="51" spans="1:12" ht="15"/>
    <row r="52" spans="1:12" ht="15"/>
    <row r="53" spans="1:12" ht="15"/>
    <row r="54" spans="1:12" ht="15"/>
    <row r="55" spans="1:12" ht="15">
      <c r="B55" t="s">
        <v>35</v>
      </c>
    </row>
    <row r="56" spans="1:12" ht="15">
      <c r="D56" s="116" t="s">
        <v>36</v>
      </c>
      <c r="E56" s="116"/>
      <c r="F56" s="116"/>
    </row>
    <row r="57" spans="1:12" ht="15"/>
    <row r="58" spans="1:12" ht="15"/>
    <row r="59" spans="1:12" ht="15"/>
    <row r="60" spans="1:12" ht="15"/>
    <row r="61" spans="1:12" ht="15"/>
    <row r="62" spans="1:12" ht="15"/>
    <row r="63" spans="1:12" ht="15"/>
    <row r="64" spans="1:12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</sheetData>
  <mergeCells count="22">
    <mergeCell ref="A1:L1"/>
    <mergeCell ref="A2:L2"/>
    <mergeCell ref="A3:L3"/>
    <mergeCell ref="F8:L8"/>
    <mergeCell ref="A6:E6"/>
    <mergeCell ref="F6:G6"/>
    <mergeCell ref="A8:A9"/>
    <mergeCell ref="B8:B9"/>
    <mergeCell ref="C8:D9"/>
    <mergeCell ref="E8:E9"/>
    <mergeCell ref="D56:F56"/>
    <mergeCell ref="A11:A35"/>
    <mergeCell ref="B11:B16"/>
    <mergeCell ref="C11:C12"/>
    <mergeCell ref="C13:C14"/>
    <mergeCell ref="C15:C16"/>
    <mergeCell ref="B17:B31"/>
    <mergeCell ref="C17:C25"/>
    <mergeCell ref="C27:C31"/>
    <mergeCell ref="B33:B35"/>
    <mergeCell ref="A36:A42"/>
    <mergeCell ref="A50:L5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9" zoomScale="90" zoomScaleNormal="90" workbookViewId="0">
      <selection activeCell="H32" sqref="H32"/>
    </sheetView>
  </sheetViews>
  <sheetFormatPr defaultRowHeight="15"/>
  <cols>
    <col min="1" max="1" width="7.85546875" style="4" customWidth="1"/>
    <col min="2" max="2" width="7.7109375" style="4" customWidth="1"/>
    <col min="3" max="4" width="9.140625" style="4"/>
    <col min="5" max="5" width="42.140625" style="4" customWidth="1"/>
    <col min="6" max="6" width="9.28515625" style="4" customWidth="1"/>
    <col min="7" max="8" width="9.5703125" style="4" customWidth="1"/>
    <col min="9" max="9" width="8.42578125" style="4" customWidth="1"/>
    <col min="10" max="10" width="9.42578125" style="4" customWidth="1"/>
    <col min="11" max="11" width="7.140625" style="4" customWidth="1"/>
    <col min="12" max="12" width="9.140625" style="4"/>
  </cols>
  <sheetData>
    <row r="1" spans="1:1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7.25" customHeight="1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1" t="s">
        <v>2</v>
      </c>
      <c r="B4" s="1"/>
      <c r="C4" s="1"/>
      <c r="D4" s="1"/>
      <c r="E4" s="1"/>
      <c r="F4" s="1"/>
      <c r="G4" s="1"/>
      <c r="H4"/>
      <c r="I4"/>
      <c r="J4"/>
      <c r="K4"/>
      <c r="L4"/>
    </row>
    <row r="5" spans="1:12">
      <c r="A5" s="1" t="s">
        <v>3</v>
      </c>
      <c r="B5" s="1"/>
      <c r="C5" s="1"/>
      <c r="D5" s="1"/>
      <c r="E5" s="1"/>
      <c r="F5" s="1"/>
      <c r="G5" s="1"/>
      <c r="H5"/>
      <c r="I5"/>
      <c r="J5"/>
      <c r="K5"/>
      <c r="L5"/>
    </row>
    <row r="6" spans="1:12">
      <c r="A6" s="127" t="s">
        <v>83</v>
      </c>
      <c r="B6" s="127"/>
      <c r="C6" s="127"/>
      <c r="D6" s="127"/>
      <c r="E6" s="127"/>
      <c r="F6" s="144" t="s">
        <v>84</v>
      </c>
      <c r="G6" s="144"/>
      <c r="J6"/>
      <c r="K6"/>
      <c r="L6"/>
    </row>
    <row r="7" spans="1:12" ht="15.75" thickBot="1">
      <c r="A7" s="1" t="s">
        <v>38</v>
      </c>
      <c r="B7" s="1"/>
      <c r="C7"/>
      <c r="D7"/>
      <c r="E7"/>
    </row>
    <row r="8" spans="1:12">
      <c r="A8" s="129" t="s">
        <v>4</v>
      </c>
      <c r="B8" s="131" t="s">
        <v>5</v>
      </c>
      <c r="C8" s="131" t="s">
        <v>6</v>
      </c>
      <c r="D8" s="131"/>
      <c r="E8" s="133" t="s">
        <v>7</v>
      </c>
      <c r="F8" s="125" t="s">
        <v>82</v>
      </c>
      <c r="G8" s="125"/>
      <c r="H8" s="125"/>
      <c r="I8" s="125"/>
      <c r="J8" s="125"/>
      <c r="K8" s="125"/>
      <c r="L8" s="126"/>
    </row>
    <row r="9" spans="1:12" ht="102">
      <c r="A9" s="130"/>
      <c r="B9" s="132"/>
      <c r="C9" s="132"/>
      <c r="D9" s="132"/>
      <c r="E9" s="134"/>
      <c r="F9" s="6" t="s">
        <v>76</v>
      </c>
      <c r="G9" s="6" t="s">
        <v>77</v>
      </c>
      <c r="H9" s="7" t="s">
        <v>78</v>
      </c>
      <c r="I9" s="7" t="s">
        <v>79</v>
      </c>
      <c r="J9" s="7" t="s">
        <v>80</v>
      </c>
      <c r="K9" s="6" t="s">
        <v>81</v>
      </c>
      <c r="L9" s="40" t="s">
        <v>8</v>
      </c>
    </row>
    <row r="10" spans="1:12">
      <c r="A10" s="46">
        <v>1</v>
      </c>
      <c r="B10" s="9">
        <v>2</v>
      </c>
      <c r="C10" s="9">
        <v>3</v>
      </c>
      <c r="D10" s="23">
        <v>4</v>
      </c>
      <c r="E10" s="9">
        <v>5</v>
      </c>
      <c r="F10" s="9">
        <v>6</v>
      </c>
      <c r="G10" s="9">
        <v>7</v>
      </c>
      <c r="H10" s="5">
        <v>8</v>
      </c>
      <c r="I10" s="5">
        <v>9</v>
      </c>
      <c r="J10" s="5">
        <v>10</v>
      </c>
      <c r="K10" s="5">
        <v>11</v>
      </c>
      <c r="L10" s="47">
        <v>12</v>
      </c>
    </row>
    <row r="11" spans="1:12" ht="75">
      <c r="A11" s="136" t="s">
        <v>9</v>
      </c>
      <c r="B11" s="137" t="s">
        <v>10</v>
      </c>
      <c r="C11" s="138" t="s">
        <v>11</v>
      </c>
      <c r="D11" s="23" t="s">
        <v>12</v>
      </c>
      <c r="E11" s="105" t="s">
        <v>65</v>
      </c>
      <c r="F11" s="100">
        <v>3000000</v>
      </c>
      <c r="G11" s="100">
        <v>3138000</v>
      </c>
      <c r="H11" s="100">
        <v>7000000</v>
      </c>
      <c r="I11" s="91">
        <f>H11</f>
        <v>7000000</v>
      </c>
      <c r="J11" s="101">
        <f>I11</f>
        <v>7000000</v>
      </c>
      <c r="K11" s="51">
        <f>(H11-F11)/F11</f>
        <v>1.3333333333333333</v>
      </c>
      <c r="L11" s="47"/>
    </row>
    <row r="12" spans="1:12" ht="210">
      <c r="A12" s="136"/>
      <c r="B12" s="137"/>
      <c r="C12" s="138"/>
      <c r="D12" s="23" t="s">
        <v>13</v>
      </c>
      <c r="E12" s="105" t="s">
        <v>66</v>
      </c>
      <c r="F12" s="100">
        <v>3000000</v>
      </c>
      <c r="G12" s="100">
        <v>3127000</v>
      </c>
      <c r="H12" s="100">
        <v>6000000</v>
      </c>
      <c r="I12" s="91">
        <f>H12</f>
        <v>6000000</v>
      </c>
      <c r="J12" s="101">
        <f t="shared" ref="J12:J34" si="0">I12</f>
        <v>6000000</v>
      </c>
      <c r="K12" s="51">
        <f t="shared" ref="K12:K32" si="1">(H12-F12)/F12</f>
        <v>1</v>
      </c>
      <c r="L12" s="47"/>
    </row>
    <row r="13" spans="1:12" ht="67.5">
      <c r="A13" s="136"/>
      <c r="B13" s="137"/>
      <c r="C13" s="138" t="s">
        <v>14</v>
      </c>
      <c r="D13" s="23" t="s">
        <v>12</v>
      </c>
      <c r="E13" s="105"/>
      <c r="F13" s="100"/>
      <c r="G13" s="100"/>
      <c r="H13" s="100"/>
      <c r="I13" s="102"/>
      <c r="J13" s="101">
        <f t="shared" si="0"/>
        <v>0</v>
      </c>
      <c r="K13" s="51"/>
      <c r="L13" s="47"/>
    </row>
    <row r="14" spans="1:12" ht="81">
      <c r="A14" s="136"/>
      <c r="B14" s="137"/>
      <c r="C14" s="138"/>
      <c r="D14" s="23" t="s">
        <v>15</v>
      </c>
      <c r="E14" s="105"/>
      <c r="F14" s="100"/>
      <c r="G14" s="100"/>
      <c r="H14" s="100"/>
      <c r="I14" s="102"/>
      <c r="J14" s="101">
        <f t="shared" si="0"/>
        <v>0</v>
      </c>
      <c r="K14" s="51"/>
      <c r="L14" s="47"/>
    </row>
    <row r="15" spans="1:12" ht="180">
      <c r="A15" s="136"/>
      <c r="B15" s="137"/>
      <c r="C15" s="138" t="s">
        <v>16</v>
      </c>
      <c r="D15" s="23" t="s">
        <v>12</v>
      </c>
      <c r="E15" s="105" t="s">
        <v>67</v>
      </c>
      <c r="F15" s="100">
        <v>3000000</v>
      </c>
      <c r="G15" s="100">
        <v>3136000</v>
      </c>
      <c r="H15" s="100">
        <v>5000000</v>
      </c>
      <c r="I15" s="91">
        <f t="shared" ref="I15:I21" si="2">H15</f>
        <v>5000000</v>
      </c>
      <c r="J15" s="101">
        <f t="shared" si="0"/>
        <v>5000000</v>
      </c>
      <c r="K15" s="51">
        <f t="shared" si="1"/>
        <v>0.66666666666666663</v>
      </c>
      <c r="L15" s="47"/>
    </row>
    <row r="16" spans="1:12" ht="120">
      <c r="A16" s="136"/>
      <c r="B16" s="137"/>
      <c r="C16" s="138"/>
      <c r="D16" s="23" t="s">
        <v>13</v>
      </c>
      <c r="E16" s="105" t="s">
        <v>68</v>
      </c>
      <c r="F16" s="100">
        <v>3000000</v>
      </c>
      <c r="G16" s="100">
        <v>3186000</v>
      </c>
      <c r="H16" s="100">
        <v>4500000</v>
      </c>
      <c r="I16" s="91">
        <f t="shared" si="2"/>
        <v>4500000</v>
      </c>
      <c r="J16" s="101">
        <f t="shared" si="0"/>
        <v>4500000</v>
      </c>
      <c r="K16" s="51">
        <f t="shared" si="1"/>
        <v>0.5</v>
      </c>
      <c r="L16" s="47"/>
    </row>
    <row r="17" spans="1:12" ht="408.75" customHeight="1">
      <c r="A17" s="136"/>
      <c r="B17" s="138" t="s">
        <v>17</v>
      </c>
      <c r="C17" s="137" t="s">
        <v>18</v>
      </c>
      <c r="D17" s="24" t="s">
        <v>19</v>
      </c>
      <c r="E17" s="106" t="s">
        <v>101</v>
      </c>
      <c r="F17" s="100">
        <v>3000000</v>
      </c>
      <c r="G17" s="100">
        <v>3161000</v>
      </c>
      <c r="H17" s="100">
        <v>4000000</v>
      </c>
      <c r="I17" s="91">
        <f t="shared" si="2"/>
        <v>4000000</v>
      </c>
      <c r="J17" s="101">
        <f t="shared" si="0"/>
        <v>4000000</v>
      </c>
      <c r="K17" s="51">
        <f t="shared" si="1"/>
        <v>0.33333333333333331</v>
      </c>
      <c r="L17" s="47"/>
    </row>
    <row r="18" spans="1:12" ht="389.25" customHeight="1">
      <c r="A18" s="136"/>
      <c r="B18" s="138"/>
      <c r="C18" s="137"/>
      <c r="D18" s="58" t="s">
        <v>19</v>
      </c>
      <c r="E18" s="106" t="s">
        <v>102</v>
      </c>
      <c r="F18" s="100">
        <v>3000000</v>
      </c>
      <c r="G18" s="100">
        <v>3161000</v>
      </c>
      <c r="H18" s="100">
        <v>4000000</v>
      </c>
      <c r="I18" s="91">
        <f t="shared" ref="I18" si="3">H18</f>
        <v>4000000</v>
      </c>
      <c r="J18" s="101">
        <f t="shared" si="0"/>
        <v>4000000</v>
      </c>
      <c r="K18" s="51">
        <f t="shared" si="1"/>
        <v>0.33333333333333331</v>
      </c>
      <c r="L18" s="47"/>
    </row>
    <row r="19" spans="1:12" ht="105">
      <c r="A19" s="136"/>
      <c r="B19" s="138"/>
      <c r="C19" s="137"/>
      <c r="D19" s="24" t="s">
        <v>20</v>
      </c>
      <c r="E19" s="106" t="s">
        <v>72</v>
      </c>
      <c r="F19" s="100">
        <v>3000000</v>
      </c>
      <c r="G19" s="100">
        <v>3138000</v>
      </c>
      <c r="H19" s="100">
        <v>3700000</v>
      </c>
      <c r="I19" s="91">
        <f t="shared" si="2"/>
        <v>3700000</v>
      </c>
      <c r="J19" s="101">
        <f t="shared" si="0"/>
        <v>3700000</v>
      </c>
      <c r="K19" s="51">
        <f t="shared" si="1"/>
        <v>0.23333333333333334</v>
      </c>
      <c r="L19" s="47"/>
    </row>
    <row r="20" spans="1:12" ht="105">
      <c r="A20" s="136"/>
      <c r="B20" s="138"/>
      <c r="C20" s="138" t="s">
        <v>21</v>
      </c>
      <c r="D20" s="24" t="s">
        <v>22</v>
      </c>
      <c r="E20" s="106" t="s">
        <v>71</v>
      </c>
      <c r="F20" s="100">
        <v>2000000</v>
      </c>
      <c r="G20" s="100">
        <v>2093700</v>
      </c>
      <c r="H20" s="100">
        <v>2600000</v>
      </c>
      <c r="I20" s="91">
        <f t="shared" si="2"/>
        <v>2600000</v>
      </c>
      <c r="J20" s="101">
        <f t="shared" si="0"/>
        <v>2600000</v>
      </c>
      <c r="K20" s="51">
        <f t="shared" si="1"/>
        <v>0.3</v>
      </c>
      <c r="L20" s="47"/>
    </row>
    <row r="21" spans="1:12" ht="270.75" customHeight="1">
      <c r="A21" s="136"/>
      <c r="B21" s="138"/>
      <c r="C21" s="138"/>
      <c r="D21" s="24" t="s">
        <v>23</v>
      </c>
      <c r="E21" s="103" t="s">
        <v>70</v>
      </c>
      <c r="F21" s="100">
        <v>2000000</v>
      </c>
      <c r="G21" s="100">
        <v>2019300</v>
      </c>
      <c r="H21" s="100">
        <v>2400000</v>
      </c>
      <c r="I21" s="91">
        <f t="shared" si="2"/>
        <v>2400000</v>
      </c>
      <c r="J21" s="101">
        <f t="shared" si="0"/>
        <v>2400000</v>
      </c>
      <c r="K21" s="51">
        <f t="shared" si="1"/>
        <v>0.2</v>
      </c>
      <c r="L21" s="47"/>
    </row>
    <row r="22" spans="1:12">
      <c r="A22" s="136"/>
      <c r="B22" s="139" t="s">
        <v>91</v>
      </c>
      <c r="C22" s="24" t="s">
        <v>25</v>
      </c>
      <c r="D22" s="23"/>
      <c r="E22" s="105"/>
      <c r="F22" s="100"/>
      <c r="G22" s="100"/>
      <c r="H22" s="100"/>
      <c r="I22" s="102"/>
      <c r="J22" s="101">
        <f t="shared" si="0"/>
        <v>0</v>
      </c>
      <c r="K22" s="51"/>
      <c r="L22" s="47"/>
    </row>
    <row r="23" spans="1:12">
      <c r="A23" s="136"/>
      <c r="B23" s="140"/>
      <c r="C23" s="20" t="s">
        <v>90</v>
      </c>
      <c r="D23" s="23"/>
      <c r="E23" s="105"/>
      <c r="F23" s="100"/>
      <c r="G23" s="100"/>
      <c r="H23" s="100"/>
      <c r="I23" s="102"/>
      <c r="J23" s="101">
        <f t="shared" si="0"/>
        <v>0</v>
      </c>
      <c r="K23" s="51"/>
      <c r="L23" s="47"/>
    </row>
    <row r="24" spans="1:12" ht="143.25" customHeight="1">
      <c r="A24" s="136"/>
      <c r="B24" s="140"/>
      <c r="C24" s="24" t="s">
        <v>27</v>
      </c>
      <c r="D24" s="23"/>
      <c r="E24" s="105"/>
      <c r="F24" s="100"/>
      <c r="G24" s="100"/>
      <c r="H24" s="100"/>
      <c r="I24" s="102"/>
      <c r="J24" s="101">
        <f t="shared" si="0"/>
        <v>0</v>
      </c>
      <c r="K24" s="51"/>
      <c r="L24" s="47"/>
    </row>
    <row r="25" spans="1:12" ht="408.75" customHeight="1">
      <c r="A25" s="136" t="s">
        <v>28</v>
      </c>
      <c r="B25" s="24" t="s">
        <v>29</v>
      </c>
      <c r="C25" s="23"/>
      <c r="D25" s="23"/>
      <c r="E25" s="103" t="s">
        <v>103</v>
      </c>
      <c r="F25" s="100">
        <v>5000000</v>
      </c>
      <c r="G25" s="100">
        <v>5264000</v>
      </c>
      <c r="H25" s="100">
        <v>7000000</v>
      </c>
      <c r="I25" s="91">
        <f>H25</f>
        <v>7000000</v>
      </c>
      <c r="J25" s="101">
        <f t="shared" si="0"/>
        <v>7000000</v>
      </c>
      <c r="K25" s="51">
        <f t="shared" si="1"/>
        <v>0.4</v>
      </c>
      <c r="L25" s="47"/>
    </row>
    <row r="26" spans="1:12" ht="408.75" customHeight="1">
      <c r="A26" s="136"/>
      <c r="B26" s="58" t="s">
        <v>29</v>
      </c>
      <c r="C26" s="59"/>
      <c r="D26" s="59"/>
      <c r="E26" s="103" t="s">
        <v>104</v>
      </c>
      <c r="F26" s="100">
        <v>5000000</v>
      </c>
      <c r="G26" s="100">
        <v>5264000</v>
      </c>
      <c r="H26" s="100">
        <v>7000000</v>
      </c>
      <c r="I26" s="91">
        <f>H26</f>
        <v>7000000</v>
      </c>
      <c r="J26" s="101">
        <f t="shared" si="0"/>
        <v>7000000</v>
      </c>
      <c r="K26" s="51">
        <f t="shared" ref="K26" si="4">(H26-F26)/F26</f>
        <v>0.4</v>
      </c>
      <c r="L26" s="47"/>
    </row>
    <row r="27" spans="1:12" ht="408.75" customHeight="1">
      <c r="A27" s="136"/>
      <c r="B27" s="58" t="s">
        <v>29</v>
      </c>
      <c r="C27" s="59"/>
      <c r="D27" s="59"/>
      <c r="E27" s="103" t="s">
        <v>105</v>
      </c>
      <c r="F27" s="100">
        <v>5000000</v>
      </c>
      <c r="G27" s="100">
        <v>5264000</v>
      </c>
      <c r="H27" s="100">
        <v>7000000</v>
      </c>
      <c r="I27" s="91">
        <f>H27</f>
        <v>7000000</v>
      </c>
      <c r="J27" s="101">
        <f t="shared" si="0"/>
        <v>7000000</v>
      </c>
      <c r="K27" s="51">
        <f t="shared" ref="K27" si="5">(H27-F27)/F27</f>
        <v>0.4</v>
      </c>
      <c r="L27" s="47"/>
    </row>
    <row r="28" spans="1:12" ht="177.75" customHeight="1">
      <c r="A28" s="136"/>
      <c r="B28" s="58" t="s">
        <v>29</v>
      </c>
      <c r="C28" s="59"/>
      <c r="D28" s="59"/>
      <c r="E28" s="103" t="s">
        <v>106</v>
      </c>
      <c r="F28" s="100">
        <v>5000000</v>
      </c>
      <c r="G28" s="100">
        <v>5264000</v>
      </c>
      <c r="H28" s="100">
        <v>7000000</v>
      </c>
      <c r="I28" s="91">
        <f>H28</f>
        <v>7000000</v>
      </c>
      <c r="J28" s="101">
        <f t="shared" si="0"/>
        <v>7000000</v>
      </c>
      <c r="K28" s="51">
        <f t="shared" ref="K28" si="6">(H28-F28)/F28</f>
        <v>0.4</v>
      </c>
      <c r="L28" s="47"/>
    </row>
    <row r="29" spans="1:12" ht="27">
      <c r="A29" s="136"/>
      <c r="B29" s="24" t="s">
        <v>30</v>
      </c>
      <c r="C29" s="23"/>
      <c r="D29" s="23"/>
      <c r="E29" s="105"/>
      <c r="F29" s="100"/>
      <c r="G29" s="100"/>
      <c r="H29" s="100"/>
      <c r="I29" s="102"/>
      <c r="J29" s="101">
        <f t="shared" si="0"/>
        <v>0</v>
      </c>
      <c r="K29" s="51"/>
      <c r="L29" s="47"/>
    </row>
    <row r="30" spans="1:12" ht="27">
      <c r="A30" s="136"/>
      <c r="B30" s="24" t="s">
        <v>31</v>
      </c>
      <c r="C30" s="23"/>
      <c r="D30" s="23"/>
      <c r="E30" s="104" t="s">
        <v>44</v>
      </c>
      <c r="F30" s="100">
        <v>5000000</v>
      </c>
      <c r="G30" s="100"/>
      <c r="H30" s="100">
        <v>7200000</v>
      </c>
      <c r="I30" s="91">
        <f>H30</f>
        <v>7200000</v>
      </c>
      <c r="J30" s="101">
        <f t="shared" si="0"/>
        <v>7200000</v>
      </c>
      <c r="K30" s="51">
        <f t="shared" si="1"/>
        <v>0.44</v>
      </c>
      <c r="L30" s="47"/>
    </row>
    <row r="31" spans="1:12" ht="27">
      <c r="A31" s="136"/>
      <c r="B31" s="24" t="s">
        <v>32</v>
      </c>
      <c r="C31" s="23"/>
      <c r="D31" s="23"/>
      <c r="E31" s="105"/>
      <c r="F31" s="100"/>
      <c r="G31" s="100"/>
      <c r="H31" s="100"/>
      <c r="I31" s="102"/>
      <c r="J31" s="101">
        <f t="shared" si="0"/>
        <v>0</v>
      </c>
      <c r="K31" s="51"/>
      <c r="L31" s="47"/>
    </row>
    <row r="32" spans="1:12" ht="408.75" customHeight="1">
      <c r="A32" s="49" t="s">
        <v>33</v>
      </c>
      <c r="B32" s="23"/>
      <c r="C32" s="23"/>
      <c r="D32" s="23"/>
      <c r="E32" s="106" t="s">
        <v>107</v>
      </c>
      <c r="F32" s="100">
        <v>2000000</v>
      </c>
      <c r="G32" s="100">
        <v>2083400</v>
      </c>
      <c r="H32" s="100">
        <v>2500000</v>
      </c>
      <c r="I32" s="91">
        <f>H32</f>
        <v>2500000</v>
      </c>
      <c r="J32" s="101">
        <f t="shared" si="0"/>
        <v>2500000</v>
      </c>
      <c r="K32" s="51">
        <f t="shared" si="1"/>
        <v>0.25</v>
      </c>
      <c r="L32" s="47"/>
    </row>
    <row r="33" spans="1:12" ht="408.75" customHeight="1">
      <c r="A33" s="57" t="s">
        <v>33</v>
      </c>
      <c r="B33" s="59"/>
      <c r="C33" s="59"/>
      <c r="D33" s="59"/>
      <c r="E33" s="106" t="s">
        <v>108</v>
      </c>
      <c r="F33" s="100">
        <v>2000000</v>
      </c>
      <c r="G33" s="100">
        <v>2083400</v>
      </c>
      <c r="H33" s="100">
        <v>2500000</v>
      </c>
      <c r="I33" s="91">
        <f>H33</f>
        <v>2500000</v>
      </c>
      <c r="J33" s="101">
        <f t="shared" si="0"/>
        <v>2500000</v>
      </c>
      <c r="K33" s="51">
        <f t="shared" ref="K33" si="7">(H33-F33)/F33</f>
        <v>0.25</v>
      </c>
      <c r="L33" s="47"/>
    </row>
    <row r="34" spans="1:12" ht="255">
      <c r="A34" s="57" t="s">
        <v>33</v>
      </c>
      <c r="B34" s="59"/>
      <c r="C34" s="59"/>
      <c r="D34" s="59"/>
      <c r="E34" s="106" t="s">
        <v>109</v>
      </c>
      <c r="F34" s="100">
        <v>2000000</v>
      </c>
      <c r="G34" s="100">
        <v>2083400</v>
      </c>
      <c r="H34" s="100">
        <v>2500000</v>
      </c>
      <c r="I34" s="91">
        <f>H34</f>
        <v>2500000</v>
      </c>
      <c r="J34" s="101">
        <f t="shared" si="0"/>
        <v>2500000</v>
      </c>
      <c r="K34" s="51">
        <f t="shared" ref="K34" si="8">(H34-F34)/F34</f>
        <v>0.25</v>
      </c>
      <c r="L34" s="47"/>
    </row>
    <row r="35" spans="1:12" ht="15" customHeight="1" thickBot="1">
      <c r="A35" s="141" t="s">
        <v>34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3"/>
    </row>
    <row r="40" spans="1:12">
      <c r="B40" s="4" t="s">
        <v>35</v>
      </c>
    </row>
    <row r="41" spans="1:12">
      <c r="D41" s="135" t="s">
        <v>36</v>
      </c>
      <c r="E41" s="135"/>
      <c r="F41" s="135"/>
      <c r="G41" s="135"/>
    </row>
  </sheetData>
  <mergeCells count="22">
    <mergeCell ref="A35:L35"/>
    <mergeCell ref="A25:A31"/>
    <mergeCell ref="A6:E6"/>
    <mergeCell ref="F6:G6"/>
    <mergeCell ref="F8:L8"/>
    <mergeCell ref="E8:E9"/>
    <mergeCell ref="A1:L1"/>
    <mergeCell ref="A2:L2"/>
    <mergeCell ref="A3:L3"/>
    <mergeCell ref="D41:G41"/>
    <mergeCell ref="A11:A24"/>
    <mergeCell ref="B11:B16"/>
    <mergeCell ref="C11:C12"/>
    <mergeCell ref="C13:C14"/>
    <mergeCell ref="C15:C16"/>
    <mergeCell ref="B17:B21"/>
    <mergeCell ref="C17:C19"/>
    <mergeCell ref="C20:C21"/>
    <mergeCell ref="A8:A9"/>
    <mergeCell ref="B8:B9"/>
    <mergeCell ref="C8:D9"/>
    <mergeCell ref="B22:B2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52" workbookViewId="0">
      <selection activeCell="H54" sqref="H54"/>
    </sheetView>
  </sheetViews>
  <sheetFormatPr defaultRowHeight="15"/>
  <cols>
    <col min="1" max="1" width="8" style="64" customWidth="1"/>
    <col min="2" max="2" width="7.42578125" style="64" customWidth="1"/>
    <col min="3" max="4" width="9.140625" style="64"/>
    <col min="5" max="5" width="36.85546875" style="64" customWidth="1"/>
    <col min="6" max="6" width="8.85546875" style="64" customWidth="1"/>
    <col min="7" max="7" width="9.5703125" style="64" customWidth="1"/>
    <col min="8" max="8" width="9.85546875" style="64" customWidth="1"/>
    <col min="9" max="9" width="10" style="64" customWidth="1"/>
    <col min="10" max="10" width="9.85546875" style="64" customWidth="1"/>
    <col min="11" max="11" width="6.42578125" style="64" customWidth="1"/>
    <col min="12" max="12" width="7.85546875" style="64" customWidth="1"/>
    <col min="13" max="16384" width="9.140625" style="64"/>
  </cols>
  <sheetData>
    <row r="1" spans="1:1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65" t="s">
        <v>2</v>
      </c>
      <c r="B4" s="65"/>
      <c r="C4" s="65"/>
      <c r="D4" s="65"/>
      <c r="E4" s="65"/>
      <c r="F4" s="65"/>
      <c r="G4" s="65"/>
    </row>
    <row r="5" spans="1:12">
      <c r="A5" s="65" t="s">
        <v>3</v>
      </c>
      <c r="B5" s="65"/>
      <c r="C5" s="65"/>
      <c r="D5" s="65"/>
      <c r="E5" s="65"/>
      <c r="F5" s="65"/>
      <c r="G5" s="65"/>
    </row>
    <row r="6" spans="1:12">
      <c r="A6" s="150" t="s">
        <v>83</v>
      </c>
      <c r="B6" s="150"/>
      <c r="C6" s="150"/>
      <c r="D6" s="150"/>
      <c r="E6" s="150"/>
      <c r="F6" s="145" t="s">
        <v>85</v>
      </c>
      <c r="G6" s="145"/>
      <c r="H6" s="66"/>
      <c r="I6" s="66"/>
    </row>
    <row r="7" spans="1:12" ht="15.75" thickBot="1">
      <c r="A7" s="65" t="s">
        <v>39</v>
      </c>
      <c r="B7" s="65"/>
    </row>
    <row r="8" spans="1:12">
      <c r="A8" s="156" t="s">
        <v>4</v>
      </c>
      <c r="B8" s="148" t="s">
        <v>5</v>
      </c>
      <c r="C8" s="148" t="s">
        <v>6</v>
      </c>
      <c r="D8" s="148"/>
      <c r="E8" s="158" t="s">
        <v>7</v>
      </c>
      <c r="F8" s="154" t="s">
        <v>82</v>
      </c>
      <c r="G8" s="154"/>
      <c r="H8" s="154"/>
      <c r="I8" s="154"/>
      <c r="J8" s="154"/>
      <c r="K8" s="154"/>
      <c r="L8" s="155"/>
    </row>
    <row r="9" spans="1:12" ht="102">
      <c r="A9" s="157"/>
      <c r="B9" s="149"/>
      <c r="C9" s="149"/>
      <c r="D9" s="149"/>
      <c r="E9" s="159"/>
      <c r="F9" s="67" t="s">
        <v>76</v>
      </c>
      <c r="G9" s="67" t="s">
        <v>77</v>
      </c>
      <c r="H9" s="68" t="s">
        <v>78</v>
      </c>
      <c r="I9" s="68" t="s">
        <v>79</v>
      </c>
      <c r="J9" s="68" t="s">
        <v>80</v>
      </c>
      <c r="K9" s="67" t="s">
        <v>81</v>
      </c>
      <c r="L9" s="69" t="s">
        <v>8</v>
      </c>
    </row>
    <row r="10" spans="1:12" ht="15" customHeight="1">
      <c r="A10" s="44">
        <v>1</v>
      </c>
      <c r="B10" s="11">
        <v>2</v>
      </c>
      <c r="C10" s="11">
        <v>3</v>
      </c>
      <c r="D10" s="60">
        <v>4</v>
      </c>
      <c r="E10" s="11">
        <v>5</v>
      </c>
      <c r="F10" s="11">
        <v>6</v>
      </c>
      <c r="G10" s="11">
        <v>7</v>
      </c>
      <c r="H10" s="19">
        <v>8</v>
      </c>
      <c r="I10" s="19">
        <v>9</v>
      </c>
      <c r="J10" s="19">
        <v>10</v>
      </c>
      <c r="K10" s="19">
        <v>11</v>
      </c>
      <c r="L10" s="70">
        <v>12</v>
      </c>
    </row>
    <row r="11" spans="1:12" ht="150">
      <c r="A11" s="117" t="s">
        <v>9</v>
      </c>
      <c r="B11" s="147" t="s">
        <v>167</v>
      </c>
      <c r="C11" s="119" t="s">
        <v>11</v>
      </c>
      <c r="D11" s="56" t="s">
        <v>12</v>
      </c>
      <c r="E11" s="93" t="s">
        <v>69</v>
      </c>
      <c r="F11" s="100">
        <v>16000000</v>
      </c>
      <c r="G11" s="100">
        <v>16421000</v>
      </c>
      <c r="H11" s="100">
        <v>22000000</v>
      </c>
      <c r="I11" s="91">
        <f>H11</f>
        <v>22000000</v>
      </c>
      <c r="J11" s="92">
        <f>I11</f>
        <v>22000000</v>
      </c>
      <c r="K11" s="51">
        <f>(H11-F11)/F11</f>
        <v>0.375</v>
      </c>
      <c r="L11" s="48"/>
    </row>
    <row r="12" spans="1:12" ht="399.75" customHeight="1">
      <c r="A12" s="117"/>
      <c r="B12" s="118"/>
      <c r="C12" s="119"/>
      <c r="D12" s="56" t="s">
        <v>13</v>
      </c>
      <c r="E12" s="111" t="s">
        <v>168</v>
      </c>
      <c r="F12" s="100">
        <v>7000000</v>
      </c>
      <c r="G12" s="100">
        <v>7354000</v>
      </c>
      <c r="H12" s="100">
        <v>20000000</v>
      </c>
      <c r="I12" s="91">
        <f>H12</f>
        <v>20000000</v>
      </c>
      <c r="J12" s="92">
        <f t="shared" ref="J12:J57" si="0">I12</f>
        <v>20000000</v>
      </c>
      <c r="K12" s="51">
        <f t="shared" ref="K12:K55" si="1">(H12-F12)/F12</f>
        <v>1.8571428571428572</v>
      </c>
      <c r="L12" s="48"/>
    </row>
    <row r="13" spans="1:12" ht="67.5">
      <c r="A13" s="117"/>
      <c r="B13" s="118"/>
      <c r="C13" s="119" t="s">
        <v>14</v>
      </c>
      <c r="D13" s="56" t="s">
        <v>12</v>
      </c>
      <c r="E13" s="93"/>
      <c r="F13" s="100"/>
      <c r="G13" s="100"/>
      <c r="H13" s="100"/>
      <c r="I13" s="107"/>
      <c r="J13" s="92"/>
      <c r="K13" s="51"/>
      <c r="L13" s="48"/>
    </row>
    <row r="14" spans="1:12" ht="81">
      <c r="A14" s="117"/>
      <c r="B14" s="118"/>
      <c r="C14" s="119"/>
      <c r="D14" s="56" t="s">
        <v>15</v>
      </c>
      <c r="E14" s="93"/>
      <c r="F14" s="100"/>
      <c r="G14" s="100"/>
      <c r="H14" s="100"/>
      <c r="I14" s="107"/>
      <c r="J14" s="92"/>
      <c r="K14" s="51"/>
      <c r="L14" s="48"/>
    </row>
    <row r="15" spans="1:12" ht="67.5">
      <c r="A15" s="117"/>
      <c r="B15" s="118"/>
      <c r="C15" s="119" t="s">
        <v>16</v>
      </c>
      <c r="D15" s="56" t="s">
        <v>12</v>
      </c>
      <c r="E15" s="93"/>
      <c r="F15" s="100"/>
      <c r="G15" s="100"/>
      <c r="H15" s="100"/>
      <c r="I15" s="107"/>
      <c r="J15" s="92"/>
      <c r="K15" s="51"/>
      <c r="L15" s="48"/>
    </row>
    <row r="16" spans="1:12" ht="81">
      <c r="A16" s="117"/>
      <c r="B16" s="118"/>
      <c r="C16" s="119"/>
      <c r="D16" s="56" t="s">
        <v>13</v>
      </c>
      <c r="E16" s="93"/>
      <c r="F16" s="100"/>
      <c r="G16" s="100"/>
      <c r="H16" s="100"/>
      <c r="I16" s="107"/>
      <c r="J16" s="92"/>
      <c r="K16" s="51"/>
      <c r="L16" s="48"/>
    </row>
    <row r="17" spans="1:12" s="115" customFormat="1" ht="409.5" customHeight="1">
      <c r="A17" s="117"/>
      <c r="B17" s="119" t="s">
        <v>17</v>
      </c>
      <c r="C17" s="118" t="s">
        <v>18</v>
      </c>
      <c r="D17" s="112" t="s">
        <v>169</v>
      </c>
      <c r="E17" s="93" t="s">
        <v>170</v>
      </c>
      <c r="F17" s="108">
        <v>5000000</v>
      </c>
      <c r="G17" s="108">
        <v>5128000</v>
      </c>
      <c r="H17" s="108">
        <v>9000000</v>
      </c>
      <c r="I17" s="109">
        <f t="shared" ref="I17:I29" si="2">H17</f>
        <v>9000000</v>
      </c>
      <c r="J17" s="110">
        <f t="shared" si="0"/>
        <v>9000000</v>
      </c>
      <c r="K17" s="113">
        <f t="shared" si="1"/>
        <v>0.8</v>
      </c>
      <c r="L17" s="114"/>
    </row>
    <row r="18" spans="1:12" s="115" customFormat="1" ht="409.5" customHeight="1">
      <c r="A18" s="117"/>
      <c r="B18" s="119"/>
      <c r="C18" s="118"/>
      <c r="D18" s="112" t="s">
        <v>169</v>
      </c>
      <c r="E18" s="93" t="s">
        <v>171</v>
      </c>
      <c r="F18" s="108">
        <v>5000000</v>
      </c>
      <c r="G18" s="108">
        <v>5128000</v>
      </c>
      <c r="H18" s="108">
        <v>9000000</v>
      </c>
      <c r="I18" s="109">
        <f t="shared" ref="I18:I21" si="3">H18</f>
        <v>9000000</v>
      </c>
      <c r="J18" s="110">
        <f t="shared" ref="J18:J21" si="4">I18</f>
        <v>9000000</v>
      </c>
      <c r="K18" s="113">
        <f t="shared" ref="K18:K21" si="5">(H18-F18)/F18</f>
        <v>0.8</v>
      </c>
      <c r="L18" s="114"/>
    </row>
    <row r="19" spans="1:12" s="115" customFormat="1" ht="409.5" customHeight="1">
      <c r="A19" s="117"/>
      <c r="B19" s="119"/>
      <c r="C19" s="118"/>
      <c r="D19" s="112" t="s">
        <v>169</v>
      </c>
      <c r="E19" s="93" t="s">
        <v>172</v>
      </c>
      <c r="F19" s="108">
        <v>5000000</v>
      </c>
      <c r="G19" s="108">
        <v>5128000</v>
      </c>
      <c r="H19" s="108">
        <v>9000000</v>
      </c>
      <c r="I19" s="109">
        <f t="shared" si="3"/>
        <v>9000000</v>
      </c>
      <c r="J19" s="110">
        <f t="shared" si="4"/>
        <v>9000000</v>
      </c>
      <c r="K19" s="113">
        <f t="shared" si="5"/>
        <v>0.8</v>
      </c>
      <c r="L19" s="114"/>
    </row>
    <row r="20" spans="1:12" s="115" customFormat="1" ht="409.5" customHeight="1">
      <c r="A20" s="117"/>
      <c r="B20" s="119"/>
      <c r="C20" s="118"/>
      <c r="D20" s="112" t="s">
        <v>169</v>
      </c>
      <c r="E20" s="93" t="s">
        <v>173</v>
      </c>
      <c r="F20" s="108">
        <v>5000000</v>
      </c>
      <c r="G20" s="108">
        <v>5128000</v>
      </c>
      <c r="H20" s="108">
        <v>9000000</v>
      </c>
      <c r="I20" s="109">
        <f t="shared" si="3"/>
        <v>9000000</v>
      </c>
      <c r="J20" s="110">
        <f t="shared" si="4"/>
        <v>9000000</v>
      </c>
      <c r="K20" s="113">
        <f t="shared" si="5"/>
        <v>0.8</v>
      </c>
      <c r="L20" s="114"/>
    </row>
    <row r="21" spans="1:12" s="115" customFormat="1" ht="409.5" customHeight="1">
      <c r="A21" s="117"/>
      <c r="B21" s="119"/>
      <c r="C21" s="118"/>
      <c r="D21" s="112" t="s">
        <v>169</v>
      </c>
      <c r="E21" s="93" t="s">
        <v>174</v>
      </c>
      <c r="F21" s="108">
        <v>5000000</v>
      </c>
      <c r="G21" s="108">
        <v>5128000</v>
      </c>
      <c r="H21" s="108">
        <v>9000000</v>
      </c>
      <c r="I21" s="109">
        <f t="shared" si="3"/>
        <v>9000000</v>
      </c>
      <c r="J21" s="110">
        <f t="shared" si="4"/>
        <v>9000000</v>
      </c>
      <c r="K21" s="113">
        <f t="shared" si="5"/>
        <v>0.8</v>
      </c>
      <c r="L21" s="114"/>
    </row>
    <row r="22" spans="1:12" ht="409.5" customHeight="1">
      <c r="A22" s="117"/>
      <c r="B22" s="119"/>
      <c r="C22" s="118"/>
      <c r="D22" s="55" t="s">
        <v>19</v>
      </c>
      <c r="E22" s="93" t="s">
        <v>175</v>
      </c>
      <c r="F22" s="100">
        <v>5000000</v>
      </c>
      <c r="G22" s="100">
        <v>5128000</v>
      </c>
      <c r="H22" s="100">
        <v>9000000</v>
      </c>
      <c r="I22" s="91">
        <f t="shared" si="2"/>
        <v>9000000</v>
      </c>
      <c r="J22" s="92">
        <f t="shared" si="0"/>
        <v>9000000</v>
      </c>
      <c r="K22" s="51">
        <f t="shared" ref="K22" si="6">(H22-F22)/F22</f>
        <v>0.8</v>
      </c>
      <c r="L22" s="48"/>
    </row>
    <row r="23" spans="1:12" ht="409.5" customHeight="1">
      <c r="A23" s="117"/>
      <c r="B23" s="119"/>
      <c r="C23" s="118"/>
      <c r="D23" s="55" t="s">
        <v>19</v>
      </c>
      <c r="E23" s="93" t="s">
        <v>176</v>
      </c>
      <c r="F23" s="100">
        <v>5000000</v>
      </c>
      <c r="G23" s="100">
        <v>5128000</v>
      </c>
      <c r="H23" s="100">
        <v>9000000</v>
      </c>
      <c r="I23" s="91">
        <f t="shared" si="2"/>
        <v>9000000</v>
      </c>
      <c r="J23" s="92">
        <f t="shared" si="0"/>
        <v>9000000</v>
      </c>
      <c r="K23" s="51">
        <f t="shared" ref="K23" si="7">(H23-F23)/F23</f>
        <v>0.8</v>
      </c>
      <c r="L23" s="48"/>
    </row>
    <row r="24" spans="1:12" ht="409.5" customHeight="1">
      <c r="A24" s="117"/>
      <c r="B24" s="119"/>
      <c r="C24" s="118"/>
      <c r="D24" s="55" t="s">
        <v>19</v>
      </c>
      <c r="E24" s="94" t="s">
        <v>110</v>
      </c>
      <c r="F24" s="100">
        <v>5000000</v>
      </c>
      <c r="G24" s="100">
        <v>5128000</v>
      </c>
      <c r="H24" s="100">
        <v>9000000</v>
      </c>
      <c r="I24" s="91">
        <f t="shared" si="2"/>
        <v>9000000</v>
      </c>
      <c r="J24" s="92">
        <f t="shared" si="0"/>
        <v>9000000</v>
      </c>
      <c r="K24" s="51">
        <f t="shared" ref="K24" si="8">(H24-F24)/F24</f>
        <v>0.8</v>
      </c>
      <c r="L24" s="48"/>
    </row>
    <row r="25" spans="1:12" ht="409.5" customHeight="1">
      <c r="A25" s="117"/>
      <c r="B25" s="119"/>
      <c r="C25" s="118"/>
      <c r="D25" s="55" t="s">
        <v>19</v>
      </c>
      <c r="E25" s="94" t="s">
        <v>182</v>
      </c>
      <c r="F25" s="100">
        <v>5000000</v>
      </c>
      <c r="G25" s="100">
        <v>5128000</v>
      </c>
      <c r="H25" s="100">
        <v>9000000</v>
      </c>
      <c r="I25" s="91">
        <f t="shared" si="2"/>
        <v>9000000</v>
      </c>
      <c r="J25" s="92">
        <f t="shared" si="0"/>
        <v>9000000</v>
      </c>
      <c r="K25" s="51">
        <f t="shared" ref="K25:K26" si="9">(H25-F25)/F25</f>
        <v>0.8</v>
      </c>
      <c r="L25" s="48"/>
    </row>
    <row r="26" spans="1:12" ht="409.5" customHeight="1">
      <c r="A26" s="117"/>
      <c r="B26" s="119"/>
      <c r="C26" s="118"/>
      <c r="D26" s="88" t="s">
        <v>19</v>
      </c>
      <c r="E26" s="94" t="s">
        <v>177</v>
      </c>
      <c r="F26" s="100">
        <v>5000000</v>
      </c>
      <c r="G26" s="100">
        <v>5128000</v>
      </c>
      <c r="H26" s="100">
        <v>9000000</v>
      </c>
      <c r="I26" s="91">
        <f t="shared" ref="I26" si="10">H26</f>
        <v>9000000</v>
      </c>
      <c r="J26" s="92">
        <f t="shared" ref="J26" si="11">I26</f>
        <v>9000000</v>
      </c>
      <c r="K26" s="51">
        <f t="shared" si="9"/>
        <v>0.8</v>
      </c>
      <c r="L26" s="48"/>
    </row>
    <row r="27" spans="1:12" ht="409.5" customHeight="1">
      <c r="A27" s="117"/>
      <c r="B27" s="119"/>
      <c r="C27" s="118"/>
      <c r="D27" s="55" t="s">
        <v>19</v>
      </c>
      <c r="E27" s="94" t="s">
        <v>178</v>
      </c>
      <c r="F27" s="100">
        <v>5000000</v>
      </c>
      <c r="G27" s="100">
        <v>5128000</v>
      </c>
      <c r="H27" s="100">
        <v>9000000</v>
      </c>
      <c r="I27" s="91">
        <f t="shared" si="2"/>
        <v>9000000</v>
      </c>
      <c r="J27" s="92">
        <f t="shared" si="0"/>
        <v>9000000</v>
      </c>
      <c r="K27" s="51">
        <f t="shared" ref="K27:K28" si="12">(H27-F27)/F27</f>
        <v>0.8</v>
      </c>
      <c r="L27" s="48"/>
    </row>
    <row r="28" spans="1:12" ht="409.5" customHeight="1">
      <c r="A28" s="117"/>
      <c r="B28" s="119"/>
      <c r="C28" s="118"/>
      <c r="D28" s="83" t="s">
        <v>19</v>
      </c>
      <c r="E28" s="94" t="s">
        <v>181</v>
      </c>
      <c r="F28" s="100">
        <v>5000000</v>
      </c>
      <c r="G28" s="100">
        <v>5128000</v>
      </c>
      <c r="H28" s="100">
        <v>9000000</v>
      </c>
      <c r="I28" s="91">
        <f t="shared" ref="I28" si="13">H28</f>
        <v>9000000</v>
      </c>
      <c r="J28" s="92">
        <f t="shared" ref="J28" si="14">I28</f>
        <v>9000000</v>
      </c>
      <c r="K28" s="51">
        <f t="shared" si="12"/>
        <v>0.8</v>
      </c>
      <c r="L28" s="48"/>
    </row>
    <row r="29" spans="1:12" ht="409.5" customHeight="1">
      <c r="A29" s="117"/>
      <c r="B29" s="119"/>
      <c r="C29" s="118"/>
      <c r="D29" s="55" t="s">
        <v>19</v>
      </c>
      <c r="E29" s="94" t="s">
        <v>179</v>
      </c>
      <c r="F29" s="100">
        <v>5000000</v>
      </c>
      <c r="G29" s="100">
        <v>5128000</v>
      </c>
      <c r="H29" s="100">
        <v>9000000</v>
      </c>
      <c r="I29" s="91">
        <f t="shared" si="2"/>
        <v>9000000</v>
      </c>
      <c r="J29" s="92">
        <f t="shared" si="0"/>
        <v>9000000</v>
      </c>
      <c r="K29" s="51">
        <f t="shared" ref="K29:K31" si="15">(H29-F29)/F29</f>
        <v>0.8</v>
      </c>
      <c r="L29" s="48"/>
    </row>
    <row r="30" spans="1:12" ht="409.5" customHeight="1">
      <c r="A30" s="117"/>
      <c r="B30" s="119"/>
      <c r="C30" s="118"/>
      <c r="D30" s="83" t="s">
        <v>19</v>
      </c>
      <c r="E30" s="94" t="s">
        <v>180</v>
      </c>
      <c r="F30" s="100">
        <v>5000000</v>
      </c>
      <c r="G30" s="100">
        <v>5128000</v>
      </c>
      <c r="H30" s="100">
        <v>9000000</v>
      </c>
      <c r="I30" s="91">
        <f t="shared" ref="I30:I31" si="16">H30</f>
        <v>9000000</v>
      </c>
      <c r="J30" s="92">
        <f t="shared" ref="J30:J31" si="17">I30</f>
        <v>9000000</v>
      </c>
      <c r="K30" s="51">
        <f t="shared" si="15"/>
        <v>0.8</v>
      </c>
      <c r="L30" s="48"/>
    </row>
    <row r="31" spans="1:12" ht="409.5" customHeight="1">
      <c r="A31" s="117"/>
      <c r="B31" s="119"/>
      <c r="C31" s="118"/>
      <c r="D31" s="83" t="s">
        <v>19</v>
      </c>
      <c r="E31" s="94" t="s">
        <v>183</v>
      </c>
      <c r="F31" s="100">
        <v>5000000</v>
      </c>
      <c r="G31" s="100">
        <v>5128000</v>
      </c>
      <c r="H31" s="100">
        <v>9000000</v>
      </c>
      <c r="I31" s="91">
        <f t="shared" si="16"/>
        <v>9000000</v>
      </c>
      <c r="J31" s="92">
        <f t="shared" si="17"/>
        <v>9000000</v>
      </c>
      <c r="K31" s="51">
        <f t="shared" si="15"/>
        <v>0.8</v>
      </c>
      <c r="L31" s="48"/>
    </row>
    <row r="32" spans="1:12" ht="60">
      <c r="A32" s="117"/>
      <c r="B32" s="119"/>
      <c r="C32" s="118"/>
      <c r="D32" s="55" t="s">
        <v>20</v>
      </c>
      <c r="E32" s="93" t="s">
        <v>75</v>
      </c>
      <c r="F32" s="100">
        <v>5000000</v>
      </c>
      <c r="G32" s="100">
        <v>5217000</v>
      </c>
      <c r="H32" s="100">
        <v>8000000</v>
      </c>
      <c r="I32" s="91">
        <f>H32</f>
        <v>8000000</v>
      </c>
      <c r="J32" s="92">
        <f t="shared" si="0"/>
        <v>8000000</v>
      </c>
      <c r="K32" s="51">
        <f t="shared" si="1"/>
        <v>0.6</v>
      </c>
      <c r="L32" s="48"/>
    </row>
    <row r="33" spans="1:12" ht="330.75" customHeight="1">
      <c r="A33" s="117"/>
      <c r="B33" s="119"/>
      <c r="C33" s="119" t="s">
        <v>21</v>
      </c>
      <c r="D33" s="55" t="s">
        <v>22</v>
      </c>
      <c r="E33" s="93" t="s">
        <v>74</v>
      </c>
      <c r="F33" s="100">
        <v>5000000</v>
      </c>
      <c r="G33" s="100">
        <v>5234000</v>
      </c>
      <c r="H33" s="100">
        <v>7000000</v>
      </c>
      <c r="I33" s="91">
        <f>H33</f>
        <v>7000000</v>
      </c>
      <c r="J33" s="92">
        <f t="shared" si="0"/>
        <v>7000000</v>
      </c>
      <c r="K33" s="51">
        <f t="shared" si="1"/>
        <v>0.4</v>
      </c>
      <c r="L33" s="48"/>
    </row>
    <row r="34" spans="1:12" ht="273" customHeight="1">
      <c r="A34" s="117"/>
      <c r="B34" s="119"/>
      <c r="C34" s="119"/>
      <c r="D34" s="55" t="s">
        <v>23</v>
      </c>
      <c r="E34" s="93" t="s">
        <v>73</v>
      </c>
      <c r="F34" s="100">
        <v>5000000</v>
      </c>
      <c r="G34" s="100">
        <v>5148000</v>
      </c>
      <c r="H34" s="100">
        <v>6500000</v>
      </c>
      <c r="I34" s="91">
        <f>H34</f>
        <v>6500000</v>
      </c>
      <c r="J34" s="92">
        <f t="shared" si="0"/>
        <v>6500000</v>
      </c>
      <c r="K34" s="51">
        <f t="shared" si="1"/>
        <v>0.3</v>
      </c>
      <c r="L34" s="48"/>
    </row>
    <row r="35" spans="1:12">
      <c r="A35" s="117"/>
      <c r="B35" s="119" t="s">
        <v>24</v>
      </c>
      <c r="C35" s="55" t="s">
        <v>25</v>
      </c>
      <c r="D35" s="56"/>
      <c r="E35" s="93"/>
      <c r="F35" s="100"/>
      <c r="G35" s="100"/>
      <c r="H35" s="100"/>
      <c r="I35" s="107"/>
      <c r="J35" s="92"/>
      <c r="K35" s="51"/>
      <c r="L35" s="48"/>
    </row>
    <row r="36" spans="1:12" ht="25.5">
      <c r="A36" s="117"/>
      <c r="B36" s="119"/>
      <c r="C36" s="17" t="s">
        <v>26</v>
      </c>
      <c r="D36" s="56"/>
      <c r="E36" s="93"/>
      <c r="F36" s="100"/>
      <c r="G36" s="100"/>
      <c r="H36" s="100"/>
      <c r="I36" s="107"/>
      <c r="J36" s="92"/>
      <c r="K36" s="51"/>
      <c r="L36" s="48"/>
    </row>
    <row r="37" spans="1:12">
      <c r="A37" s="117"/>
      <c r="B37" s="119"/>
      <c r="C37" s="55" t="s">
        <v>27</v>
      </c>
      <c r="D37" s="56"/>
      <c r="E37" s="93"/>
      <c r="F37" s="100"/>
      <c r="G37" s="100"/>
      <c r="H37" s="100"/>
      <c r="I37" s="107"/>
      <c r="J37" s="92"/>
      <c r="K37" s="51"/>
      <c r="L37" s="48"/>
    </row>
    <row r="38" spans="1:12" ht="409.5" customHeight="1">
      <c r="A38" s="117" t="s">
        <v>28</v>
      </c>
      <c r="B38" s="55" t="s">
        <v>29</v>
      </c>
      <c r="C38" s="56"/>
      <c r="D38" s="56"/>
      <c r="E38" s="95" t="s">
        <v>184</v>
      </c>
      <c r="F38" s="100">
        <v>16000000</v>
      </c>
      <c r="G38" s="100">
        <v>16358000</v>
      </c>
      <c r="H38" s="100">
        <v>22000000</v>
      </c>
      <c r="I38" s="91">
        <f t="shared" ref="I38:I51" si="18">H38</f>
        <v>22000000</v>
      </c>
      <c r="J38" s="92">
        <f t="shared" si="0"/>
        <v>22000000</v>
      </c>
      <c r="K38" s="51">
        <f t="shared" si="1"/>
        <v>0.375</v>
      </c>
      <c r="L38" s="48"/>
    </row>
    <row r="39" spans="1:12" ht="409.5" customHeight="1">
      <c r="A39" s="117"/>
      <c r="B39" s="88" t="s">
        <v>29</v>
      </c>
      <c r="C39" s="84"/>
      <c r="D39" s="84"/>
      <c r="E39" s="95" t="s">
        <v>186</v>
      </c>
      <c r="F39" s="100">
        <v>16000000</v>
      </c>
      <c r="G39" s="100">
        <v>16358000</v>
      </c>
      <c r="H39" s="100">
        <v>22000000</v>
      </c>
      <c r="I39" s="91">
        <f t="shared" ref="I39" si="19">H39</f>
        <v>22000000</v>
      </c>
      <c r="J39" s="92">
        <f t="shared" ref="J39" si="20">I39</f>
        <v>22000000</v>
      </c>
      <c r="K39" s="51">
        <f t="shared" ref="K39" si="21">(H39-F39)/F39</f>
        <v>0.375</v>
      </c>
      <c r="L39" s="48"/>
    </row>
    <row r="40" spans="1:12" ht="409.5" customHeight="1">
      <c r="A40" s="117"/>
      <c r="B40" s="55" t="s">
        <v>29</v>
      </c>
      <c r="C40" s="56"/>
      <c r="D40" s="56"/>
      <c r="E40" s="95" t="s">
        <v>185</v>
      </c>
      <c r="F40" s="100">
        <v>16000000</v>
      </c>
      <c r="G40" s="100">
        <v>16358000</v>
      </c>
      <c r="H40" s="100">
        <v>22000000</v>
      </c>
      <c r="I40" s="91">
        <f t="shared" si="18"/>
        <v>22000000</v>
      </c>
      <c r="J40" s="92">
        <f t="shared" si="0"/>
        <v>22000000</v>
      </c>
      <c r="K40" s="51">
        <f t="shared" ref="K40" si="22">(H40-F40)/F40</f>
        <v>0.375</v>
      </c>
      <c r="L40" s="48"/>
    </row>
    <row r="41" spans="1:12" ht="409.5" customHeight="1">
      <c r="A41" s="117"/>
      <c r="B41" s="83" t="s">
        <v>29</v>
      </c>
      <c r="C41" s="84"/>
      <c r="D41" s="84"/>
      <c r="E41" s="95" t="s">
        <v>187</v>
      </c>
      <c r="F41" s="100">
        <v>16000000</v>
      </c>
      <c r="G41" s="100">
        <v>16358000</v>
      </c>
      <c r="H41" s="100">
        <v>22000000</v>
      </c>
      <c r="I41" s="91">
        <f t="shared" ref="I41:I45" si="23">H41</f>
        <v>22000000</v>
      </c>
      <c r="J41" s="92">
        <f t="shared" ref="J41:J45" si="24">I41</f>
        <v>22000000</v>
      </c>
      <c r="K41" s="51">
        <f t="shared" ref="K41:K45" si="25">(H41-F41)/F41</f>
        <v>0.375</v>
      </c>
      <c r="L41" s="48"/>
    </row>
    <row r="42" spans="1:12" ht="409.5" customHeight="1">
      <c r="A42" s="117"/>
      <c r="B42" s="83" t="s">
        <v>29</v>
      </c>
      <c r="C42" s="84"/>
      <c r="D42" s="84"/>
      <c r="E42" s="95" t="s">
        <v>188</v>
      </c>
      <c r="F42" s="100">
        <v>16000000</v>
      </c>
      <c r="G42" s="100">
        <v>16358000</v>
      </c>
      <c r="H42" s="100">
        <v>22000000</v>
      </c>
      <c r="I42" s="91">
        <f t="shared" si="23"/>
        <v>22000000</v>
      </c>
      <c r="J42" s="92">
        <f t="shared" si="24"/>
        <v>22000000</v>
      </c>
      <c r="K42" s="51">
        <f t="shared" si="25"/>
        <v>0.375</v>
      </c>
      <c r="L42" s="48"/>
    </row>
    <row r="43" spans="1:12" ht="409.5" customHeight="1">
      <c r="A43" s="117"/>
      <c r="B43" s="83" t="s">
        <v>29</v>
      </c>
      <c r="C43" s="84"/>
      <c r="D43" s="84"/>
      <c r="E43" s="95" t="s">
        <v>189</v>
      </c>
      <c r="F43" s="100">
        <v>16000000</v>
      </c>
      <c r="G43" s="100">
        <v>16358000</v>
      </c>
      <c r="H43" s="100">
        <v>22000000</v>
      </c>
      <c r="I43" s="91">
        <f t="shared" si="23"/>
        <v>22000000</v>
      </c>
      <c r="J43" s="92">
        <f t="shared" si="24"/>
        <v>22000000</v>
      </c>
      <c r="K43" s="51">
        <f t="shared" si="25"/>
        <v>0.375</v>
      </c>
      <c r="L43" s="48"/>
    </row>
    <row r="44" spans="1:12" ht="409.5" customHeight="1">
      <c r="A44" s="117"/>
      <c r="B44" s="83" t="s">
        <v>29</v>
      </c>
      <c r="C44" s="84"/>
      <c r="D44" s="84"/>
      <c r="E44" s="95" t="s">
        <v>190</v>
      </c>
      <c r="F44" s="100">
        <v>16000000</v>
      </c>
      <c r="G44" s="100">
        <v>16358000</v>
      </c>
      <c r="H44" s="100">
        <v>22000000</v>
      </c>
      <c r="I44" s="91">
        <f t="shared" si="23"/>
        <v>22000000</v>
      </c>
      <c r="J44" s="92">
        <f t="shared" si="24"/>
        <v>22000000</v>
      </c>
      <c r="K44" s="51">
        <f t="shared" si="25"/>
        <v>0.375</v>
      </c>
      <c r="L44" s="48"/>
    </row>
    <row r="45" spans="1:12" ht="409.5" customHeight="1">
      <c r="A45" s="117"/>
      <c r="B45" s="83" t="s">
        <v>29</v>
      </c>
      <c r="C45" s="84"/>
      <c r="D45" s="84"/>
      <c r="E45" s="95" t="s">
        <v>191</v>
      </c>
      <c r="F45" s="100">
        <v>16000000</v>
      </c>
      <c r="G45" s="100">
        <v>16358000</v>
      </c>
      <c r="H45" s="100">
        <v>22000000</v>
      </c>
      <c r="I45" s="91">
        <f t="shared" si="23"/>
        <v>22000000</v>
      </c>
      <c r="J45" s="92">
        <f t="shared" si="24"/>
        <v>22000000</v>
      </c>
      <c r="K45" s="51">
        <f t="shared" si="25"/>
        <v>0.375</v>
      </c>
      <c r="L45" s="48"/>
    </row>
    <row r="46" spans="1:12" ht="409.5" customHeight="1">
      <c r="A46" s="117"/>
      <c r="B46" s="55" t="s">
        <v>29</v>
      </c>
      <c r="C46" s="56"/>
      <c r="D46" s="56"/>
      <c r="E46" s="95" t="s">
        <v>185</v>
      </c>
      <c r="F46" s="100">
        <v>16000000</v>
      </c>
      <c r="G46" s="100">
        <v>16358000</v>
      </c>
      <c r="H46" s="100">
        <v>22000000</v>
      </c>
      <c r="I46" s="91">
        <f t="shared" si="18"/>
        <v>22000000</v>
      </c>
      <c r="J46" s="92">
        <f t="shared" si="0"/>
        <v>22000000</v>
      </c>
      <c r="K46" s="51">
        <f t="shared" ref="K46" si="26">(H46-F46)/F46</f>
        <v>0.375</v>
      </c>
      <c r="L46" s="48"/>
    </row>
    <row r="47" spans="1:12" ht="409.5" customHeight="1">
      <c r="A47" s="117"/>
      <c r="B47" s="55" t="s">
        <v>29</v>
      </c>
      <c r="C47" s="56"/>
      <c r="D47" s="56"/>
      <c r="E47" s="95" t="s">
        <v>192</v>
      </c>
      <c r="F47" s="100">
        <v>16000000</v>
      </c>
      <c r="G47" s="100">
        <v>16358000</v>
      </c>
      <c r="H47" s="100">
        <v>22000000</v>
      </c>
      <c r="I47" s="91">
        <f t="shared" si="18"/>
        <v>22000000</v>
      </c>
      <c r="J47" s="92">
        <f t="shared" si="0"/>
        <v>22000000</v>
      </c>
      <c r="K47" s="51">
        <f t="shared" ref="K47:K48" si="27">(H47-F47)/F47</f>
        <v>0.375</v>
      </c>
      <c r="L47" s="48"/>
    </row>
    <row r="48" spans="1:12" ht="409.5" customHeight="1">
      <c r="A48" s="117"/>
      <c r="B48" s="83" t="s">
        <v>29</v>
      </c>
      <c r="C48" s="84"/>
      <c r="D48" s="84"/>
      <c r="E48" s="95" t="s">
        <v>193</v>
      </c>
      <c r="F48" s="100">
        <v>16000000</v>
      </c>
      <c r="G48" s="100">
        <v>16358000</v>
      </c>
      <c r="H48" s="100">
        <v>22000000</v>
      </c>
      <c r="I48" s="91">
        <f t="shared" ref="I48" si="28">H48</f>
        <v>22000000</v>
      </c>
      <c r="J48" s="92">
        <f t="shared" ref="J48" si="29">I48</f>
        <v>22000000</v>
      </c>
      <c r="K48" s="51">
        <f t="shared" si="27"/>
        <v>0.375</v>
      </c>
      <c r="L48" s="48"/>
    </row>
    <row r="49" spans="1:12" ht="409.5" customHeight="1">
      <c r="A49" s="117"/>
      <c r="B49" s="55" t="s">
        <v>29</v>
      </c>
      <c r="C49" s="56"/>
      <c r="D49" s="56"/>
      <c r="E49" s="95" t="s">
        <v>194</v>
      </c>
      <c r="F49" s="100">
        <v>16000000</v>
      </c>
      <c r="G49" s="100">
        <v>16358000</v>
      </c>
      <c r="H49" s="100">
        <v>22000000</v>
      </c>
      <c r="I49" s="91">
        <f t="shared" si="18"/>
        <v>22000000</v>
      </c>
      <c r="J49" s="92">
        <f t="shared" si="0"/>
        <v>22000000</v>
      </c>
      <c r="K49" s="51">
        <f t="shared" ref="K49:K50" si="30">(H49-F49)/F49</f>
        <v>0.375</v>
      </c>
      <c r="L49" s="48"/>
    </row>
    <row r="50" spans="1:12" ht="409.5" customHeight="1">
      <c r="A50" s="117"/>
      <c r="B50" s="83" t="s">
        <v>29</v>
      </c>
      <c r="C50" s="84"/>
      <c r="D50" s="84"/>
      <c r="E50" s="95" t="s">
        <v>195</v>
      </c>
      <c r="F50" s="100">
        <v>16000000</v>
      </c>
      <c r="G50" s="100">
        <v>16358000</v>
      </c>
      <c r="H50" s="100">
        <v>22000000</v>
      </c>
      <c r="I50" s="91">
        <f t="shared" ref="I50" si="31">H50</f>
        <v>22000000</v>
      </c>
      <c r="J50" s="92">
        <f t="shared" ref="J50" si="32">I50</f>
        <v>22000000</v>
      </c>
      <c r="K50" s="51">
        <f t="shared" si="30"/>
        <v>0.375</v>
      </c>
      <c r="L50" s="48"/>
    </row>
    <row r="51" spans="1:12" ht="345">
      <c r="A51" s="117"/>
      <c r="B51" s="55" t="s">
        <v>29</v>
      </c>
      <c r="C51" s="56"/>
      <c r="D51" s="56"/>
      <c r="E51" s="96" t="s">
        <v>196</v>
      </c>
      <c r="F51" s="100">
        <v>16000000</v>
      </c>
      <c r="G51" s="100">
        <v>16358000</v>
      </c>
      <c r="H51" s="100">
        <v>22000000</v>
      </c>
      <c r="I51" s="91">
        <f t="shared" si="18"/>
        <v>22000000</v>
      </c>
      <c r="J51" s="92">
        <f t="shared" si="0"/>
        <v>22000000</v>
      </c>
      <c r="K51" s="51">
        <f t="shared" ref="K51" si="33">(H51-F51)/F51</f>
        <v>0.375</v>
      </c>
      <c r="L51" s="48"/>
    </row>
    <row r="52" spans="1:12" ht="27">
      <c r="A52" s="117"/>
      <c r="B52" s="55" t="s">
        <v>30</v>
      </c>
      <c r="C52" s="56"/>
      <c r="D52" s="56"/>
      <c r="E52" s="93"/>
      <c r="F52" s="100"/>
      <c r="G52" s="100"/>
      <c r="H52" s="100"/>
      <c r="I52" s="107"/>
      <c r="J52" s="92">
        <f t="shared" si="0"/>
        <v>0</v>
      </c>
      <c r="K52" s="51"/>
      <c r="L52" s="48"/>
    </row>
    <row r="53" spans="1:12" ht="27">
      <c r="A53" s="117"/>
      <c r="B53" s="55" t="s">
        <v>31</v>
      </c>
      <c r="C53" s="56"/>
      <c r="D53" s="56"/>
      <c r="E53" s="93" t="s">
        <v>46</v>
      </c>
      <c r="F53" s="100">
        <v>16000000</v>
      </c>
      <c r="G53" s="100"/>
      <c r="H53" s="100">
        <v>23000000</v>
      </c>
      <c r="I53" s="91">
        <f>H53</f>
        <v>23000000</v>
      </c>
      <c r="J53" s="92">
        <f t="shared" si="0"/>
        <v>23000000</v>
      </c>
      <c r="K53" s="51">
        <f t="shared" si="1"/>
        <v>0.4375</v>
      </c>
      <c r="L53" s="48"/>
    </row>
    <row r="54" spans="1:12" ht="27">
      <c r="A54" s="117"/>
      <c r="B54" s="55" t="s">
        <v>32</v>
      </c>
      <c r="C54" s="56"/>
      <c r="D54" s="56"/>
      <c r="E54" s="93"/>
      <c r="F54" s="100"/>
      <c r="G54" s="100"/>
      <c r="H54" s="100"/>
      <c r="I54" s="91">
        <f t="shared" ref="I54:I57" si="34">H54</f>
        <v>0</v>
      </c>
      <c r="J54" s="92">
        <f t="shared" si="0"/>
        <v>0</v>
      </c>
      <c r="K54" s="51"/>
      <c r="L54" s="48"/>
    </row>
    <row r="55" spans="1:12" ht="409.5" customHeight="1">
      <c r="A55" s="54" t="s">
        <v>33</v>
      </c>
      <c r="B55" s="56"/>
      <c r="C55" s="56"/>
      <c r="D55" s="56"/>
      <c r="E55" s="95" t="s">
        <v>197</v>
      </c>
      <c r="F55" s="100">
        <v>16000000</v>
      </c>
      <c r="G55" s="100">
        <v>16638000</v>
      </c>
      <c r="H55" s="100">
        <v>20000000</v>
      </c>
      <c r="I55" s="91">
        <f t="shared" si="34"/>
        <v>20000000</v>
      </c>
      <c r="J55" s="92">
        <f t="shared" si="0"/>
        <v>20000000</v>
      </c>
      <c r="K55" s="51">
        <f t="shared" si="1"/>
        <v>0.25</v>
      </c>
      <c r="L55" s="48"/>
    </row>
    <row r="56" spans="1:12" ht="409.5" customHeight="1">
      <c r="A56" s="82" t="s">
        <v>33</v>
      </c>
      <c r="B56" s="84"/>
      <c r="C56" s="84"/>
      <c r="D56" s="84"/>
      <c r="E56" s="95" t="s">
        <v>199</v>
      </c>
      <c r="F56" s="100">
        <v>16000000</v>
      </c>
      <c r="G56" s="100">
        <v>16638000</v>
      </c>
      <c r="H56" s="100">
        <v>20000000</v>
      </c>
      <c r="I56" s="91">
        <f t="shared" ref="I56" si="35">H56</f>
        <v>20000000</v>
      </c>
      <c r="J56" s="92">
        <f t="shared" ref="J56" si="36">I56</f>
        <v>20000000</v>
      </c>
      <c r="K56" s="51">
        <f t="shared" ref="K56" si="37">(H56-F56)/F56</f>
        <v>0.25</v>
      </c>
      <c r="L56" s="48"/>
    </row>
    <row r="57" spans="1:12" ht="345">
      <c r="A57" s="54" t="s">
        <v>33</v>
      </c>
      <c r="B57" s="56"/>
      <c r="C57" s="56"/>
      <c r="D57" s="56"/>
      <c r="E57" s="96" t="s">
        <v>198</v>
      </c>
      <c r="F57" s="100">
        <v>16000000</v>
      </c>
      <c r="G57" s="100">
        <v>16638000</v>
      </c>
      <c r="H57" s="100">
        <v>20000000</v>
      </c>
      <c r="I57" s="91">
        <f t="shared" si="34"/>
        <v>20000000</v>
      </c>
      <c r="J57" s="92">
        <f t="shared" si="0"/>
        <v>20000000</v>
      </c>
      <c r="K57" s="51">
        <f t="shared" ref="K57" si="38">(H57-F57)/F57</f>
        <v>0.25</v>
      </c>
      <c r="L57" s="48"/>
    </row>
    <row r="58" spans="1:12" ht="15" customHeight="1" thickBot="1">
      <c r="A58" s="151" t="s">
        <v>34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3"/>
    </row>
    <row r="63" spans="1:12">
      <c r="B63" s="64" t="s">
        <v>35</v>
      </c>
    </row>
    <row r="64" spans="1:12">
      <c r="D64" s="146" t="s">
        <v>36</v>
      </c>
      <c r="E64" s="146"/>
      <c r="F64" s="146"/>
      <c r="G64" s="146"/>
    </row>
    <row r="65" spans="12:12">
      <c r="L65" s="66"/>
    </row>
  </sheetData>
  <mergeCells count="22">
    <mergeCell ref="A58:L58"/>
    <mergeCell ref="F6:G6"/>
    <mergeCell ref="F8:L8"/>
    <mergeCell ref="A8:A9"/>
    <mergeCell ref="C8:D9"/>
    <mergeCell ref="E8:E9"/>
    <mergeCell ref="A1:L1"/>
    <mergeCell ref="A2:L2"/>
    <mergeCell ref="A3:L3"/>
    <mergeCell ref="D64:G64"/>
    <mergeCell ref="A11:A37"/>
    <mergeCell ref="B11:B16"/>
    <mergeCell ref="C11:C12"/>
    <mergeCell ref="C13:C14"/>
    <mergeCell ref="C15:C16"/>
    <mergeCell ref="B17:B34"/>
    <mergeCell ref="C17:C32"/>
    <mergeCell ref="C33:C34"/>
    <mergeCell ref="B8:B9"/>
    <mergeCell ref="B35:B37"/>
    <mergeCell ref="A38:A54"/>
    <mergeCell ref="A6:E6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73"/>
  <sheetViews>
    <sheetView topLeftCell="A13" workbookViewId="0">
      <selection activeCell="F15" sqref="F15"/>
    </sheetView>
  </sheetViews>
  <sheetFormatPr defaultRowHeight="22.15" customHeight="1"/>
  <cols>
    <col min="1" max="4" width="9.140625" style="64"/>
    <col min="5" max="5" width="48.42578125" style="64" customWidth="1"/>
    <col min="6" max="7" width="9" style="64" customWidth="1"/>
    <col min="8" max="8" width="8.140625" style="64" customWidth="1"/>
    <col min="9" max="9" width="9.85546875" style="64" customWidth="1"/>
    <col min="10" max="10" width="10" style="64" bestFit="1" customWidth="1"/>
    <col min="11" max="11" width="7.7109375" style="64" customWidth="1"/>
    <col min="12" max="16384" width="9.140625" style="64"/>
  </cols>
  <sheetData>
    <row r="1" spans="1:12" ht="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5">
      <c r="A4" s="65" t="s">
        <v>2</v>
      </c>
      <c r="B4" s="65"/>
      <c r="C4" s="65"/>
      <c r="D4" s="65"/>
      <c r="E4" s="65"/>
      <c r="F4" s="65"/>
      <c r="G4" s="65"/>
    </row>
    <row r="5" spans="1:12" ht="15">
      <c r="A5" s="65" t="s">
        <v>3</v>
      </c>
      <c r="B5" s="65"/>
      <c r="C5" s="65"/>
      <c r="D5" s="65"/>
      <c r="E5" s="65"/>
      <c r="F5" s="65"/>
      <c r="G5" s="65"/>
    </row>
    <row r="6" spans="1:12" ht="15">
      <c r="A6" s="150" t="s">
        <v>83</v>
      </c>
      <c r="B6" s="150"/>
      <c r="C6" s="150"/>
      <c r="D6" s="150"/>
      <c r="E6" s="150"/>
      <c r="F6" s="145" t="s">
        <v>86</v>
      </c>
      <c r="G6" s="145"/>
      <c r="H6" s="66"/>
      <c r="I6" s="66"/>
    </row>
    <row r="7" spans="1:12" ht="15.75" thickBot="1">
      <c r="A7" s="65" t="s">
        <v>40</v>
      </c>
      <c r="B7" s="65"/>
    </row>
    <row r="8" spans="1:12" ht="15" customHeight="1">
      <c r="A8" s="156" t="s">
        <v>4</v>
      </c>
      <c r="B8" s="148" t="s">
        <v>5</v>
      </c>
      <c r="C8" s="148" t="s">
        <v>6</v>
      </c>
      <c r="D8" s="148"/>
      <c r="E8" s="158" t="s">
        <v>7</v>
      </c>
      <c r="F8" s="154" t="s">
        <v>82</v>
      </c>
      <c r="G8" s="154"/>
      <c r="H8" s="154"/>
      <c r="I8" s="154"/>
      <c r="J8" s="154"/>
      <c r="K8" s="154"/>
      <c r="L8" s="155"/>
    </row>
    <row r="9" spans="1:12" ht="102">
      <c r="A9" s="157"/>
      <c r="B9" s="149"/>
      <c r="C9" s="149"/>
      <c r="D9" s="149"/>
      <c r="E9" s="159"/>
      <c r="F9" s="67" t="s">
        <v>76</v>
      </c>
      <c r="G9" s="67" t="s">
        <v>77</v>
      </c>
      <c r="H9" s="68" t="s">
        <v>78</v>
      </c>
      <c r="I9" s="68" t="s">
        <v>79</v>
      </c>
      <c r="J9" s="68" t="s">
        <v>80</v>
      </c>
      <c r="K9" s="67" t="s">
        <v>81</v>
      </c>
      <c r="L9" s="69" t="s">
        <v>8</v>
      </c>
    </row>
    <row r="10" spans="1:12" ht="15">
      <c r="A10" s="44">
        <v>1</v>
      </c>
      <c r="B10" s="11">
        <v>2</v>
      </c>
      <c r="C10" s="11">
        <v>3</v>
      </c>
      <c r="D10" s="60">
        <v>4</v>
      </c>
      <c r="E10" s="11">
        <v>5</v>
      </c>
      <c r="F10" s="11">
        <v>6</v>
      </c>
      <c r="G10" s="11">
        <v>7</v>
      </c>
      <c r="H10" s="19">
        <v>8</v>
      </c>
      <c r="I10" s="19">
        <v>9</v>
      </c>
      <c r="J10" s="19">
        <v>10</v>
      </c>
      <c r="K10" s="19">
        <v>11</v>
      </c>
      <c r="L10" s="70">
        <v>12</v>
      </c>
    </row>
    <row r="11" spans="1:12" ht="69" customHeight="1">
      <c r="A11" s="117" t="s">
        <v>9</v>
      </c>
      <c r="B11" s="118" t="s">
        <v>10</v>
      </c>
      <c r="C11" s="119" t="s">
        <v>11</v>
      </c>
      <c r="D11" s="56" t="s">
        <v>12</v>
      </c>
      <c r="E11" s="56"/>
      <c r="F11" s="18"/>
      <c r="G11" s="18"/>
      <c r="H11" s="18"/>
      <c r="I11" s="10"/>
      <c r="J11" s="10"/>
      <c r="K11" s="10"/>
      <c r="L11" s="48"/>
    </row>
    <row r="12" spans="1:12" ht="81">
      <c r="A12" s="117"/>
      <c r="B12" s="118"/>
      <c r="C12" s="119"/>
      <c r="D12" s="56" t="s">
        <v>13</v>
      </c>
      <c r="E12" s="56"/>
      <c r="F12" s="18"/>
      <c r="G12" s="18"/>
      <c r="H12" s="18"/>
      <c r="I12" s="10"/>
      <c r="J12" s="10"/>
      <c r="K12" s="10"/>
      <c r="L12" s="48"/>
    </row>
    <row r="13" spans="1:12" ht="67.5">
      <c r="A13" s="117"/>
      <c r="B13" s="118"/>
      <c r="C13" s="119" t="s">
        <v>14</v>
      </c>
      <c r="D13" s="56" t="s">
        <v>12</v>
      </c>
      <c r="E13" s="56"/>
      <c r="F13" s="18"/>
      <c r="G13" s="18"/>
      <c r="H13" s="18"/>
      <c r="I13" s="10"/>
      <c r="J13" s="10"/>
      <c r="K13" s="10"/>
      <c r="L13" s="48"/>
    </row>
    <row r="14" spans="1:12" ht="81">
      <c r="A14" s="117"/>
      <c r="B14" s="118"/>
      <c r="C14" s="119"/>
      <c r="D14" s="56" t="s">
        <v>15</v>
      </c>
      <c r="E14" s="56"/>
      <c r="F14" s="18"/>
      <c r="G14" s="18"/>
      <c r="H14" s="18"/>
      <c r="I14" s="10"/>
      <c r="J14" s="10"/>
      <c r="K14" s="10"/>
      <c r="L14" s="48"/>
    </row>
    <row r="15" spans="1:12" ht="67.5">
      <c r="A15" s="117"/>
      <c r="B15" s="118"/>
      <c r="C15" s="119" t="s">
        <v>16</v>
      </c>
      <c r="D15" s="56" t="s">
        <v>12</v>
      </c>
      <c r="E15" s="56"/>
      <c r="F15" s="18"/>
      <c r="G15" s="18"/>
      <c r="H15" s="18"/>
      <c r="I15" s="10"/>
      <c r="J15" s="10"/>
      <c r="K15" s="10"/>
      <c r="L15" s="48"/>
    </row>
    <row r="16" spans="1:12" ht="81">
      <c r="A16" s="117"/>
      <c r="B16" s="118"/>
      <c r="C16" s="119"/>
      <c r="D16" s="56" t="s">
        <v>13</v>
      </c>
      <c r="E16" s="56"/>
      <c r="F16" s="18"/>
      <c r="G16" s="18"/>
      <c r="H16" s="18"/>
      <c r="I16" s="10"/>
      <c r="J16" s="10"/>
      <c r="K16" s="10"/>
      <c r="L16" s="48"/>
    </row>
    <row r="17" spans="1:12" ht="409.5" customHeight="1">
      <c r="A17" s="117"/>
      <c r="B17" s="119" t="s">
        <v>17</v>
      </c>
      <c r="C17" s="118" t="s">
        <v>18</v>
      </c>
      <c r="D17" s="55" t="s">
        <v>19</v>
      </c>
      <c r="E17" s="56" t="s">
        <v>111</v>
      </c>
      <c r="F17" s="18">
        <v>1000000</v>
      </c>
      <c r="G17" s="18">
        <v>1046000</v>
      </c>
      <c r="H17" s="18">
        <v>1500000</v>
      </c>
      <c r="I17" s="30">
        <f>H17</f>
        <v>1500000</v>
      </c>
      <c r="J17" s="50">
        <f>I17</f>
        <v>1500000</v>
      </c>
      <c r="K17" s="51">
        <f>(H17-F17)/F17</f>
        <v>0.5</v>
      </c>
      <c r="L17" s="48"/>
    </row>
    <row r="18" spans="1:12" ht="165.75">
      <c r="A18" s="117"/>
      <c r="B18" s="119"/>
      <c r="C18" s="118"/>
      <c r="D18" s="55" t="s">
        <v>19</v>
      </c>
      <c r="E18" s="52" t="s">
        <v>112</v>
      </c>
      <c r="F18" s="18">
        <v>1000000</v>
      </c>
      <c r="G18" s="18">
        <v>1046000</v>
      </c>
      <c r="H18" s="18">
        <v>1500000</v>
      </c>
      <c r="I18" s="30">
        <f>H18</f>
        <v>1500000</v>
      </c>
      <c r="J18" s="50">
        <f>I18</f>
        <v>1500000</v>
      </c>
      <c r="K18" s="51">
        <f>(H18-F18)/F18</f>
        <v>0.5</v>
      </c>
      <c r="L18" s="48"/>
    </row>
    <row r="19" spans="1:12" ht="27">
      <c r="A19" s="117"/>
      <c r="B19" s="119"/>
      <c r="C19" s="118"/>
      <c r="D19" s="55" t="s">
        <v>20</v>
      </c>
      <c r="E19" s="56" t="s">
        <v>61</v>
      </c>
      <c r="F19" s="18">
        <v>1000000</v>
      </c>
      <c r="G19" s="18"/>
      <c r="H19" s="18">
        <v>1400000</v>
      </c>
      <c r="I19" s="30">
        <f>H19</f>
        <v>1400000</v>
      </c>
      <c r="J19" s="50">
        <f t="shared" ref="J19:J30" si="0">I19</f>
        <v>1400000</v>
      </c>
      <c r="K19" s="51">
        <f t="shared" ref="K19:K29" si="1">(H19-F19)/F19</f>
        <v>0.4</v>
      </c>
      <c r="L19" s="48"/>
    </row>
    <row r="20" spans="1:12" ht="63.75">
      <c r="A20" s="117"/>
      <c r="B20" s="119"/>
      <c r="C20" s="119" t="s">
        <v>21</v>
      </c>
      <c r="D20" s="55" t="s">
        <v>22</v>
      </c>
      <c r="E20" s="56" t="s">
        <v>60</v>
      </c>
      <c r="F20" s="18">
        <v>1000000</v>
      </c>
      <c r="G20" s="18">
        <v>1051000</v>
      </c>
      <c r="H20" s="18">
        <v>1300000</v>
      </c>
      <c r="I20" s="30">
        <f>H20</f>
        <v>1300000</v>
      </c>
      <c r="J20" s="50">
        <f t="shared" si="0"/>
        <v>1300000</v>
      </c>
      <c r="K20" s="51">
        <f t="shared" si="1"/>
        <v>0.3</v>
      </c>
      <c r="L20" s="48"/>
    </row>
    <row r="21" spans="1:12" ht="129" customHeight="1">
      <c r="A21" s="117"/>
      <c r="B21" s="119"/>
      <c r="C21" s="119"/>
      <c r="D21" s="55" t="s">
        <v>23</v>
      </c>
      <c r="E21" s="56" t="s">
        <v>59</v>
      </c>
      <c r="F21" s="18">
        <v>1000000</v>
      </c>
      <c r="G21" s="18">
        <v>1019000</v>
      </c>
      <c r="H21" s="18">
        <v>1200000</v>
      </c>
      <c r="I21" s="30">
        <f>H21</f>
        <v>1200000</v>
      </c>
      <c r="J21" s="50">
        <f t="shared" si="0"/>
        <v>1200000</v>
      </c>
      <c r="K21" s="51">
        <f t="shared" si="1"/>
        <v>0.2</v>
      </c>
      <c r="L21" s="48"/>
    </row>
    <row r="22" spans="1:12" ht="15" customHeight="1">
      <c r="A22" s="117"/>
      <c r="B22" s="119" t="s">
        <v>24</v>
      </c>
      <c r="C22" s="55" t="s">
        <v>25</v>
      </c>
      <c r="D22" s="56"/>
      <c r="E22" s="56"/>
      <c r="F22" s="18"/>
      <c r="G22" s="18"/>
      <c r="H22" s="18"/>
      <c r="I22" s="39"/>
      <c r="J22" s="50">
        <f t="shared" si="0"/>
        <v>0</v>
      </c>
      <c r="K22" s="51"/>
      <c r="L22" s="48"/>
    </row>
    <row r="23" spans="1:12" ht="25.5">
      <c r="A23" s="117"/>
      <c r="B23" s="119"/>
      <c r="C23" s="17" t="s">
        <v>26</v>
      </c>
      <c r="D23" s="56"/>
      <c r="E23" s="56"/>
      <c r="F23" s="18"/>
      <c r="G23" s="18"/>
      <c r="H23" s="18"/>
      <c r="I23" s="39"/>
      <c r="J23" s="50">
        <f t="shared" si="0"/>
        <v>0</v>
      </c>
      <c r="K23" s="51"/>
      <c r="L23" s="48"/>
    </row>
    <row r="24" spans="1:12" ht="15">
      <c r="A24" s="117"/>
      <c r="B24" s="119"/>
      <c r="C24" s="55" t="s">
        <v>27</v>
      </c>
      <c r="D24" s="56"/>
      <c r="E24" s="56"/>
      <c r="F24" s="18"/>
      <c r="G24" s="18"/>
      <c r="H24" s="18"/>
      <c r="I24" s="39"/>
      <c r="J24" s="50">
        <f t="shared" si="0"/>
        <v>0</v>
      </c>
      <c r="K24" s="51"/>
      <c r="L24" s="48"/>
    </row>
    <row r="25" spans="1:12" ht="409.5" customHeight="1">
      <c r="A25" s="117" t="s">
        <v>28</v>
      </c>
      <c r="B25" s="55" t="s">
        <v>29</v>
      </c>
      <c r="C25" s="56"/>
      <c r="D25" s="56"/>
      <c r="E25" s="14" t="s">
        <v>58</v>
      </c>
      <c r="F25" s="18">
        <v>2000000</v>
      </c>
      <c r="G25" s="18">
        <v>2023500</v>
      </c>
      <c r="H25" s="18">
        <v>3000000</v>
      </c>
      <c r="I25" s="30">
        <f>H25</f>
        <v>3000000</v>
      </c>
      <c r="J25" s="50">
        <f t="shared" si="0"/>
        <v>3000000</v>
      </c>
      <c r="K25" s="51">
        <f t="shared" si="1"/>
        <v>0.5</v>
      </c>
      <c r="L25" s="48"/>
    </row>
    <row r="26" spans="1:12" ht="27">
      <c r="A26" s="117"/>
      <c r="B26" s="55" t="s">
        <v>30</v>
      </c>
      <c r="C26" s="56"/>
      <c r="D26" s="56"/>
      <c r="E26" s="56"/>
      <c r="F26" s="18"/>
      <c r="G26" s="18"/>
      <c r="H26" s="18"/>
      <c r="I26" s="39"/>
      <c r="J26" s="50">
        <f t="shared" si="0"/>
        <v>0</v>
      </c>
      <c r="K26" s="51"/>
      <c r="L26" s="48"/>
    </row>
    <row r="27" spans="1:12" ht="27">
      <c r="A27" s="117"/>
      <c r="B27" s="55" t="s">
        <v>31</v>
      </c>
      <c r="C27" s="56"/>
      <c r="D27" s="56"/>
      <c r="E27" s="56" t="s">
        <v>57</v>
      </c>
      <c r="F27" s="18">
        <v>2000000</v>
      </c>
      <c r="G27" s="18"/>
      <c r="H27" s="18">
        <v>3000000</v>
      </c>
      <c r="I27" s="30">
        <f>H27</f>
        <v>3000000</v>
      </c>
      <c r="J27" s="50">
        <f t="shared" si="0"/>
        <v>3000000</v>
      </c>
      <c r="K27" s="51">
        <f t="shared" si="1"/>
        <v>0.5</v>
      </c>
      <c r="L27" s="48"/>
    </row>
    <row r="28" spans="1:12" ht="15">
      <c r="A28" s="117"/>
      <c r="B28" s="55" t="s">
        <v>32</v>
      </c>
      <c r="C28" s="56"/>
      <c r="D28" s="56"/>
      <c r="E28" s="56"/>
      <c r="F28" s="18"/>
      <c r="G28" s="18"/>
      <c r="H28" s="18"/>
      <c r="I28" s="39"/>
      <c r="J28" s="50">
        <f t="shared" si="0"/>
        <v>0</v>
      </c>
      <c r="K28" s="51"/>
      <c r="L28" s="48"/>
    </row>
    <row r="29" spans="1:12" ht="409.5" customHeight="1">
      <c r="A29" s="54" t="s">
        <v>33</v>
      </c>
      <c r="B29" s="56"/>
      <c r="C29" s="56"/>
      <c r="D29" s="56"/>
      <c r="E29" s="14" t="s">
        <v>113</v>
      </c>
      <c r="F29" s="18">
        <v>2000000</v>
      </c>
      <c r="G29" s="18">
        <v>2152000</v>
      </c>
      <c r="H29" s="18">
        <v>2500000</v>
      </c>
      <c r="I29" s="30">
        <f>H29</f>
        <v>2500000</v>
      </c>
      <c r="J29" s="50">
        <f t="shared" si="0"/>
        <v>2500000</v>
      </c>
      <c r="K29" s="51">
        <f t="shared" si="1"/>
        <v>0.25</v>
      </c>
      <c r="L29" s="48"/>
    </row>
    <row r="30" spans="1:12" ht="120">
      <c r="A30" s="54" t="s">
        <v>33</v>
      </c>
      <c r="B30" s="56"/>
      <c r="C30" s="56"/>
      <c r="D30" s="56"/>
      <c r="E30" s="53" t="s">
        <v>114</v>
      </c>
      <c r="F30" s="18">
        <v>2000000</v>
      </c>
      <c r="G30" s="18">
        <v>2152000</v>
      </c>
      <c r="H30" s="18">
        <v>2500000</v>
      </c>
      <c r="I30" s="30">
        <f>H30</f>
        <v>2500000</v>
      </c>
      <c r="J30" s="50">
        <f t="shared" si="0"/>
        <v>2500000</v>
      </c>
      <c r="K30" s="51">
        <f t="shared" ref="K30" si="2">(H30-F30)/F30</f>
        <v>0.25</v>
      </c>
      <c r="L30" s="48"/>
    </row>
    <row r="31" spans="1:12" ht="15" customHeight="1" thickBot="1">
      <c r="A31" s="151" t="s">
        <v>34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3"/>
    </row>
    <row r="32" spans="1:12" ht="15"/>
    <row r="33" spans="2:7" ht="15"/>
    <row r="34" spans="2:7" ht="15"/>
    <row r="35" spans="2:7" ht="15"/>
    <row r="36" spans="2:7" ht="15">
      <c r="B36" s="64" t="s">
        <v>35</v>
      </c>
    </row>
    <row r="37" spans="2:7" ht="15">
      <c r="D37" s="146" t="s">
        <v>36</v>
      </c>
      <c r="E37" s="146"/>
      <c r="F37" s="146"/>
      <c r="G37" s="146"/>
    </row>
    <row r="38" spans="2:7" ht="15"/>
    <row r="39" spans="2:7" ht="15"/>
    <row r="40" spans="2:7" ht="15"/>
    <row r="41" spans="2:7" ht="15"/>
    <row r="42" spans="2:7" ht="15"/>
    <row r="43" spans="2:7" ht="15"/>
    <row r="44" spans="2:7" ht="15"/>
    <row r="45" spans="2:7" ht="15"/>
    <row r="46" spans="2:7" ht="15"/>
    <row r="47" spans="2:7" ht="15"/>
    <row r="48" spans="2:7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</sheetData>
  <mergeCells count="22">
    <mergeCell ref="A31:L31"/>
    <mergeCell ref="A25:A28"/>
    <mergeCell ref="A6:E6"/>
    <mergeCell ref="F6:G6"/>
    <mergeCell ref="F8:L8"/>
    <mergeCell ref="E8:E9"/>
    <mergeCell ref="A1:L1"/>
    <mergeCell ref="A2:L2"/>
    <mergeCell ref="A3:L3"/>
    <mergeCell ref="D37:G37"/>
    <mergeCell ref="A11:A24"/>
    <mergeCell ref="B11:B16"/>
    <mergeCell ref="C11:C12"/>
    <mergeCell ref="C13:C14"/>
    <mergeCell ref="C15:C16"/>
    <mergeCell ref="B17:B21"/>
    <mergeCell ref="C17:C19"/>
    <mergeCell ref="C20:C21"/>
    <mergeCell ref="A8:A9"/>
    <mergeCell ref="B8:B9"/>
    <mergeCell ref="C8:D9"/>
    <mergeCell ref="B22:B2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8" workbookViewId="0">
      <selection activeCell="H28" sqref="H28"/>
    </sheetView>
  </sheetViews>
  <sheetFormatPr defaultRowHeight="15"/>
  <cols>
    <col min="1" max="4" width="9.140625" style="64"/>
    <col min="5" max="5" width="42.85546875" style="64" customWidth="1"/>
    <col min="6" max="6" width="8.85546875" style="64" customWidth="1"/>
    <col min="7" max="7" width="8.28515625" style="64" customWidth="1"/>
    <col min="8" max="8" width="7.85546875" style="64" customWidth="1"/>
    <col min="9" max="9" width="10.42578125" style="64" customWidth="1"/>
    <col min="10" max="10" width="10" style="64" bestFit="1" customWidth="1"/>
    <col min="11" max="11" width="8.140625" style="64" customWidth="1"/>
    <col min="12" max="16384" width="9.140625" style="64"/>
  </cols>
  <sheetData>
    <row r="1" spans="1:1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65" t="s">
        <v>2</v>
      </c>
      <c r="B4" s="65"/>
      <c r="C4" s="65"/>
      <c r="D4" s="65"/>
      <c r="E4" s="65"/>
      <c r="F4" s="65"/>
      <c r="G4" s="65"/>
    </row>
    <row r="5" spans="1:12">
      <c r="A5" s="65" t="s">
        <v>3</v>
      </c>
      <c r="B5" s="65"/>
      <c r="C5" s="65"/>
      <c r="D5" s="65"/>
      <c r="E5" s="65"/>
      <c r="F5" s="65"/>
      <c r="G5" s="65"/>
    </row>
    <row r="6" spans="1:12">
      <c r="A6" s="150" t="s">
        <v>83</v>
      </c>
      <c r="B6" s="150"/>
      <c r="C6" s="150"/>
      <c r="D6" s="150"/>
      <c r="E6" s="150"/>
      <c r="F6" s="150" t="s">
        <v>92</v>
      </c>
      <c r="G6" s="150"/>
      <c r="H6" s="66"/>
      <c r="I6" s="66"/>
    </row>
    <row r="7" spans="1:12">
      <c r="A7" s="65" t="s">
        <v>41</v>
      </c>
      <c r="B7" s="65"/>
      <c r="F7" s="65"/>
      <c r="G7" s="65"/>
      <c r="H7" s="65"/>
      <c r="I7" s="65"/>
      <c r="J7" s="65"/>
      <c r="K7" s="65"/>
      <c r="L7" s="65"/>
    </row>
    <row r="8" spans="1:12">
      <c r="A8" s="149" t="s">
        <v>4</v>
      </c>
      <c r="B8" s="149" t="s">
        <v>5</v>
      </c>
      <c r="C8" s="149" t="s">
        <v>6</v>
      </c>
      <c r="D8" s="149"/>
      <c r="E8" s="159" t="s">
        <v>7</v>
      </c>
      <c r="F8" s="163" t="s">
        <v>82</v>
      </c>
      <c r="G8" s="163"/>
      <c r="H8" s="163"/>
      <c r="I8" s="163"/>
      <c r="J8" s="163"/>
      <c r="K8" s="163"/>
      <c r="L8" s="163"/>
    </row>
    <row r="9" spans="1:12" ht="107.25" customHeight="1">
      <c r="A9" s="149"/>
      <c r="B9" s="149"/>
      <c r="C9" s="149"/>
      <c r="D9" s="149"/>
      <c r="E9" s="159"/>
      <c r="F9" s="67" t="s">
        <v>76</v>
      </c>
      <c r="G9" s="67" t="s">
        <v>77</v>
      </c>
      <c r="H9" s="68" t="s">
        <v>78</v>
      </c>
      <c r="I9" s="68" t="s">
        <v>79</v>
      </c>
      <c r="J9" s="68" t="s">
        <v>80</v>
      </c>
      <c r="K9" s="67" t="s">
        <v>81</v>
      </c>
      <c r="L9" s="67" t="s">
        <v>8</v>
      </c>
    </row>
    <row r="10" spans="1:12" ht="23.25" customHeight="1">
      <c r="A10" s="11">
        <v>1</v>
      </c>
      <c r="B10" s="11">
        <v>2</v>
      </c>
      <c r="C10" s="11">
        <v>3</v>
      </c>
      <c r="D10" s="60">
        <v>4</v>
      </c>
      <c r="E10" s="11">
        <v>5</v>
      </c>
      <c r="F10" s="11">
        <v>6</v>
      </c>
      <c r="G10" s="11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</row>
    <row r="11" spans="1:12" ht="67.5">
      <c r="A11" s="119" t="s">
        <v>9</v>
      </c>
      <c r="B11" s="118" t="s">
        <v>10</v>
      </c>
      <c r="C11" s="119" t="s">
        <v>11</v>
      </c>
      <c r="D11" s="56" t="s">
        <v>12</v>
      </c>
      <c r="E11" s="56"/>
      <c r="F11" s="18"/>
      <c r="G11" s="18"/>
      <c r="H11" s="18"/>
      <c r="I11" s="10"/>
      <c r="J11" s="10"/>
      <c r="K11" s="10"/>
      <c r="L11" s="10"/>
    </row>
    <row r="12" spans="1:12" ht="81">
      <c r="A12" s="119"/>
      <c r="B12" s="118"/>
      <c r="C12" s="119"/>
      <c r="D12" s="56" t="s">
        <v>13</v>
      </c>
      <c r="E12" s="56"/>
      <c r="F12" s="18"/>
      <c r="G12" s="18"/>
      <c r="H12" s="18"/>
      <c r="I12" s="10"/>
      <c r="J12" s="10"/>
      <c r="K12" s="10"/>
      <c r="L12" s="10"/>
    </row>
    <row r="13" spans="1:12" ht="75" customHeight="1">
      <c r="A13" s="119"/>
      <c r="B13" s="118"/>
      <c r="C13" s="119" t="s">
        <v>14</v>
      </c>
      <c r="D13" s="56" t="s">
        <v>12</v>
      </c>
      <c r="E13" s="56"/>
      <c r="F13" s="18"/>
      <c r="G13" s="18"/>
      <c r="H13" s="18"/>
      <c r="I13" s="10"/>
      <c r="J13" s="10"/>
      <c r="K13" s="10"/>
      <c r="L13" s="10"/>
    </row>
    <row r="14" spans="1:12" ht="91.5" customHeight="1">
      <c r="A14" s="119"/>
      <c r="B14" s="118"/>
      <c r="C14" s="119"/>
      <c r="D14" s="56" t="s">
        <v>15</v>
      </c>
      <c r="E14" s="56"/>
      <c r="F14" s="18"/>
      <c r="G14" s="18"/>
      <c r="H14" s="18"/>
      <c r="I14" s="10"/>
      <c r="J14" s="10"/>
      <c r="K14" s="10"/>
      <c r="L14" s="10"/>
    </row>
    <row r="15" spans="1:12" ht="74.25" customHeight="1">
      <c r="A15" s="119"/>
      <c r="B15" s="118"/>
      <c r="C15" s="119" t="s">
        <v>16</v>
      </c>
      <c r="D15" s="56" t="s">
        <v>12</v>
      </c>
      <c r="E15" s="56"/>
      <c r="F15" s="18"/>
      <c r="G15" s="18"/>
      <c r="H15" s="18"/>
      <c r="I15" s="10"/>
      <c r="J15" s="10"/>
      <c r="K15" s="10"/>
      <c r="L15" s="10"/>
    </row>
    <row r="16" spans="1:12" ht="89.25" customHeight="1">
      <c r="A16" s="119"/>
      <c r="B16" s="118"/>
      <c r="C16" s="119"/>
      <c r="D16" s="56" t="s">
        <v>13</v>
      </c>
      <c r="E16" s="56"/>
      <c r="F16" s="18"/>
      <c r="G16" s="18"/>
      <c r="H16" s="18"/>
      <c r="I16" s="10"/>
      <c r="J16" s="10"/>
      <c r="K16" s="10"/>
      <c r="L16" s="10"/>
    </row>
    <row r="17" spans="1:12" ht="310.5" customHeight="1">
      <c r="A17" s="119"/>
      <c r="B17" s="119" t="s">
        <v>17</v>
      </c>
      <c r="C17" s="118" t="s">
        <v>18</v>
      </c>
      <c r="D17" s="55" t="s">
        <v>19</v>
      </c>
      <c r="E17" s="56" t="s">
        <v>56</v>
      </c>
      <c r="F17" s="18">
        <v>2000000</v>
      </c>
      <c r="G17" s="18">
        <v>2162000</v>
      </c>
      <c r="H17" s="18">
        <v>3000000</v>
      </c>
      <c r="I17" s="30">
        <f>H17</f>
        <v>3000000</v>
      </c>
      <c r="J17" s="50">
        <f>I17</f>
        <v>3000000</v>
      </c>
      <c r="K17" s="51">
        <f>(H17-F17)/F17</f>
        <v>0.5</v>
      </c>
      <c r="L17" s="10"/>
    </row>
    <row r="18" spans="1:12" ht="30" customHeight="1">
      <c r="A18" s="119"/>
      <c r="B18" s="119"/>
      <c r="C18" s="118"/>
      <c r="D18" s="55" t="s">
        <v>20</v>
      </c>
      <c r="E18" s="56" t="s">
        <v>55</v>
      </c>
      <c r="F18" s="18">
        <v>2000000</v>
      </c>
      <c r="G18" s="18"/>
      <c r="H18" s="18">
        <v>2600000</v>
      </c>
      <c r="I18" s="30">
        <f>H18</f>
        <v>2600000</v>
      </c>
      <c r="J18" s="50">
        <f t="shared" ref="J18:J29" si="0">I18</f>
        <v>2600000</v>
      </c>
      <c r="K18" s="51">
        <f t="shared" ref="K18:K28" si="1">(H18-F18)/F18</f>
        <v>0.3</v>
      </c>
      <c r="L18" s="10"/>
    </row>
    <row r="19" spans="1:12" ht="38.25">
      <c r="A19" s="119"/>
      <c r="B19" s="119"/>
      <c r="C19" s="119" t="s">
        <v>21</v>
      </c>
      <c r="D19" s="55" t="s">
        <v>22</v>
      </c>
      <c r="E19" s="56" t="s">
        <v>54</v>
      </c>
      <c r="F19" s="18">
        <v>2000000</v>
      </c>
      <c r="G19" s="18"/>
      <c r="H19" s="18">
        <v>2500000</v>
      </c>
      <c r="I19" s="30">
        <f>H19</f>
        <v>2500000</v>
      </c>
      <c r="J19" s="50">
        <f t="shared" si="0"/>
        <v>2500000</v>
      </c>
      <c r="K19" s="51">
        <f t="shared" si="1"/>
        <v>0.25</v>
      </c>
      <c r="L19" s="10"/>
    </row>
    <row r="20" spans="1:12" ht="114.75">
      <c r="A20" s="119"/>
      <c r="B20" s="119"/>
      <c r="C20" s="119"/>
      <c r="D20" s="55" t="s">
        <v>23</v>
      </c>
      <c r="E20" s="56" t="s">
        <v>53</v>
      </c>
      <c r="F20" s="18">
        <v>2000000</v>
      </c>
      <c r="G20" s="18">
        <v>2037000</v>
      </c>
      <c r="H20" s="18">
        <v>2400000</v>
      </c>
      <c r="I20" s="30">
        <f>H20</f>
        <v>2400000</v>
      </c>
      <c r="J20" s="50">
        <f t="shared" si="0"/>
        <v>2400000</v>
      </c>
      <c r="K20" s="51">
        <f t="shared" si="1"/>
        <v>0.2</v>
      </c>
      <c r="L20" s="10"/>
    </row>
    <row r="21" spans="1:12">
      <c r="A21" s="119"/>
      <c r="B21" s="119" t="s">
        <v>24</v>
      </c>
      <c r="C21" s="55" t="s">
        <v>25</v>
      </c>
      <c r="D21" s="56"/>
      <c r="E21" s="56"/>
      <c r="F21" s="18"/>
      <c r="G21" s="18"/>
      <c r="H21" s="18"/>
      <c r="I21" s="39"/>
      <c r="J21" s="50">
        <f t="shared" si="0"/>
        <v>0</v>
      </c>
      <c r="K21" s="51"/>
      <c r="L21" s="10"/>
    </row>
    <row r="22" spans="1:12" ht="25.5">
      <c r="A22" s="119"/>
      <c r="B22" s="119"/>
      <c r="C22" s="17" t="s">
        <v>26</v>
      </c>
      <c r="D22" s="56"/>
      <c r="E22" s="56"/>
      <c r="F22" s="18"/>
      <c r="G22" s="18"/>
      <c r="H22" s="18"/>
      <c r="I22" s="39"/>
      <c r="J22" s="50">
        <f t="shared" si="0"/>
        <v>0</v>
      </c>
      <c r="K22" s="51"/>
      <c r="L22" s="10"/>
    </row>
    <row r="23" spans="1:12">
      <c r="A23" s="119"/>
      <c r="B23" s="119"/>
      <c r="C23" s="55" t="s">
        <v>27</v>
      </c>
      <c r="D23" s="56"/>
      <c r="E23" s="56"/>
      <c r="F23" s="18"/>
      <c r="G23" s="18"/>
      <c r="H23" s="18"/>
      <c r="I23" s="39"/>
      <c r="J23" s="50">
        <f t="shared" si="0"/>
        <v>0</v>
      </c>
      <c r="K23" s="51"/>
      <c r="L23" s="10"/>
    </row>
    <row r="24" spans="1:12" ht="156">
      <c r="A24" s="119" t="s">
        <v>28</v>
      </c>
      <c r="B24" s="55" t="s">
        <v>29</v>
      </c>
      <c r="C24" s="56"/>
      <c r="D24" s="56"/>
      <c r="E24" s="14" t="s">
        <v>52</v>
      </c>
      <c r="F24" s="18">
        <v>3000000</v>
      </c>
      <c r="G24" s="18">
        <v>3019000</v>
      </c>
      <c r="H24" s="18">
        <v>4000000</v>
      </c>
      <c r="I24" s="30">
        <f>H24</f>
        <v>4000000</v>
      </c>
      <c r="J24" s="50">
        <f t="shared" si="0"/>
        <v>4000000</v>
      </c>
      <c r="K24" s="51">
        <f t="shared" si="1"/>
        <v>0.33333333333333331</v>
      </c>
      <c r="L24" s="10"/>
    </row>
    <row r="25" spans="1:12" ht="27">
      <c r="A25" s="119"/>
      <c r="B25" s="55" t="s">
        <v>30</v>
      </c>
      <c r="C25" s="56"/>
      <c r="D25" s="56"/>
      <c r="E25" s="56"/>
      <c r="F25" s="18"/>
      <c r="G25" s="18"/>
      <c r="H25" s="18"/>
      <c r="I25" s="39"/>
      <c r="J25" s="50">
        <f t="shared" si="0"/>
        <v>0</v>
      </c>
      <c r="K25" s="51"/>
      <c r="L25" s="10"/>
    </row>
    <row r="26" spans="1:12" ht="27">
      <c r="A26" s="119"/>
      <c r="B26" s="55" t="s">
        <v>31</v>
      </c>
      <c r="C26" s="56"/>
      <c r="D26" s="56"/>
      <c r="E26" s="56"/>
      <c r="F26" s="18"/>
      <c r="G26" s="18"/>
      <c r="H26" s="18"/>
      <c r="I26" s="39"/>
      <c r="J26" s="50">
        <f t="shared" si="0"/>
        <v>0</v>
      </c>
      <c r="K26" s="51"/>
      <c r="L26" s="10"/>
    </row>
    <row r="27" spans="1:12">
      <c r="A27" s="119"/>
      <c r="B27" s="55" t="s">
        <v>32</v>
      </c>
      <c r="C27" s="56"/>
      <c r="D27" s="56"/>
      <c r="E27" s="56"/>
      <c r="F27" s="18"/>
      <c r="G27" s="18"/>
      <c r="H27" s="18"/>
      <c r="I27" s="39"/>
      <c r="J27" s="50">
        <f t="shared" si="0"/>
        <v>0</v>
      </c>
      <c r="K27" s="51"/>
      <c r="L27" s="10"/>
    </row>
    <row r="28" spans="1:12" ht="409.5" customHeight="1">
      <c r="A28" s="56" t="s">
        <v>33</v>
      </c>
      <c r="B28" s="56"/>
      <c r="C28" s="56"/>
      <c r="D28" s="56"/>
      <c r="E28" s="14" t="s">
        <v>115</v>
      </c>
      <c r="F28" s="18">
        <v>2000000</v>
      </c>
      <c r="G28" s="18">
        <v>2261000</v>
      </c>
      <c r="H28" s="18">
        <v>2500000</v>
      </c>
      <c r="I28" s="30">
        <f>H28</f>
        <v>2500000</v>
      </c>
      <c r="J28" s="50">
        <f t="shared" si="0"/>
        <v>2500000</v>
      </c>
      <c r="K28" s="51">
        <f t="shared" si="1"/>
        <v>0.25</v>
      </c>
      <c r="L28" s="10"/>
    </row>
    <row r="29" spans="1:12" ht="135" customHeight="1">
      <c r="A29" s="56" t="s">
        <v>33</v>
      </c>
      <c r="B29" s="56"/>
      <c r="C29" s="56"/>
      <c r="D29" s="56"/>
      <c r="E29" s="14" t="s">
        <v>116</v>
      </c>
      <c r="F29" s="18">
        <v>2000000</v>
      </c>
      <c r="G29" s="18">
        <v>2261000</v>
      </c>
      <c r="H29" s="18">
        <v>2500000</v>
      </c>
      <c r="I29" s="30">
        <f>H29</f>
        <v>2500000</v>
      </c>
      <c r="J29" s="50">
        <f t="shared" si="0"/>
        <v>2500000</v>
      </c>
      <c r="K29" s="51">
        <f t="shared" ref="K29" si="2">(H29-F29)/F29</f>
        <v>0.25</v>
      </c>
      <c r="L29" s="10"/>
    </row>
    <row r="30" spans="1:12" ht="15" customHeight="1">
      <c r="A30" s="160" t="s">
        <v>34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2"/>
    </row>
    <row r="35" spans="2:7">
      <c r="B35" s="64" t="s">
        <v>35</v>
      </c>
    </row>
    <row r="36" spans="2:7">
      <c r="D36" s="146" t="s">
        <v>36</v>
      </c>
      <c r="E36" s="146"/>
      <c r="F36" s="146"/>
      <c r="G36" s="146"/>
    </row>
  </sheetData>
  <mergeCells count="22">
    <mergeCell ref="A30:L30"/>
    <mergeCell ref="A24:A27"/>
    <mergeCell ref="A6:E6"/>
    <mergeCell ref="F6:G6"/>
    <mergeCell ref="E8:E9"/>
    <mergeCell ref="F8:L8"/>
    <mergeCell ref="A1:L1"/>
    <mergeCell ref="A2:L2"/>
    <mergeCell ref="A3:L3"/>
    <mergeCell ref="D36:G36"/>
    <mergeCell ref="A11:A23"/>
    <mergeCell ref="B11:B16"/>
    <mergeCell ref="C11:C12"/>
    <mergeCell ref="C13:C14"/>
    <mergeCell ref="C15:C16"/>
    <mergeCell ref="B17:B20"/>
    <mergeCell ref="C17:C18"/>
    <mergeCell ref="C19:C20"/>
    <mergeCell ref="A8:A9"/>
    <mergeCell ref="B8:B9"/>
    <mergeCell ref="C8:D9"/>
    <mergeCell ref="B21:B23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73"/>
  <sheetViews>
    <sheetView topLeftCell="A19" workbookViewId="0">
      <selection activeCell="H22" sqref="H22"/>
    </sheetView>
  </sheetViews>
  <sheetFormatPr defaultRowHeight="13.15" customHeight="1"/>
  <cols>
    <col min="1" max="1" width="8.140625" style="64" customWidth="1"/>
    <col min="2" max="2" width="8.28515625" style="64" customWidth="1"/>
    <col min="3" max="4" width="9.140625" style="64"/>
    <col min="5" max="5" width="39.85546875" style="64" customWidth="1"/>
    <col min="6" max="6" width="12.140625" style="64" customWidth="1"/>
    <col min="7" max="7" width="8.7109375" style="64" customWidth="1"/>
    <col min="8" max="8" width="9" style="64" customWidth="1"/>
    <col min="9" max="9" width="9.85546875" style="64" customWidth="1"/>
    <col min="10" max="10" width="9.7109375" style="64" customWidth="1"/>
    <col min="11" max="11" width="9.42578125" style="64" customWidth="1"/>
    <col min="12" max="12" width="9.140625" style="64"/>
  </cols>
  <sheetData>
    <row r="1" spans="1:12" ht="1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5">
      <c r="A4" s="128" t="s">
        <v>2</v>
      </c>
      <c r="B4" s="128"/>
      <c r="C4" s="128"/>
      <c r="D4" s="128"/>
      <c r="E4" s="128"/>
      <c r="F4" s="1"/>
      <c r="G4" s="1"/>
      <c r="H4"/>
      <c r="I4"/>
      <c r="J4"/>
      <c r="K4"/>
      <c r="L4"/>
    </row>
    <row r="5" spans="1:12" ht="15">
      <c r="A5" s="128" t="s">
        <v>3</v>
      </c>
      <c r="B5" s="128"/>
      <c r="C5" s="128"/>
      <c r="D5" s="128"/>
      <c r="E5" s="128"/>
      <c r="F5" s="1"/>
      <c r="G5" s="1"/>
      <c r="H5"/>
      <c r="I5"/>
      <c r="J5"/>
      <c r="K5"/>
      <c r="L5"/>
    </row>
    <row r="6" spans="1:12" ht="15">
      <c r="A6" s="128" t="s">
        <v>83</v>
      </c>
      <c r="B6" s="128"/>
      <c r="C6" s="128"/>
      <c r="D6" s="128"/>
      <c r="E6" s="128"/>
      <c r="F6" s="144" t="s">
        <v>87</v>
      </c>
      <c r="G6" s="144"/>
      <c r="H6"/>
      <c r="I6"/>
      <c r="J6"/>
      <c r="K6"/>
      <c r="L6"/>
    </row>
    <row r="7" spans="1:12" ht="15.75" thickBot="1">
      <c r="A7" s="164" t="s">
        <v>42</v>
      </c>
      <c r="B7" s="164"/>
      <c r="C7" s="164"/>
      <c r="D7" s="164"/>
      <c r="E7" s="164"/>
      <c r="F7"/>
      <c r="G7"/>
      <c r="H7"/>
      <c r="I7"/>
      <c r="J7"/>
      <c r="K7"/>
      <c r="L7"/>
    </row>
    <row r="8" spans="1:12" ht="15">
      <c r="A8" s="129" t="s">
        <v>4</v>
      </c>
      <c r="B8" s="131" t="s">
        <v>5</v>
      </c>
      <c r="C8" s="131" t="s">
        <v>6</v>
      </c>
      <c r="D8" s="131"/>
      <c r="E8" s="133" t="s">
        <v>7</v>
      </c>
      <c r="F8" s="165" t="s">
        <v>82</v>
      </c>
      <c r="G8" s="165"/>
      <c r="H8" s="165"/>
      <c r="I8" s="165"/>
      <c r="J8" s="165"/>
      <c r="K8" s="165"/>
      <c r="L8" s="166"/>
    </row>
    <row r="9" spans="1:12" ht="105" customHeight="1">
      <c r="A9" s="130"/>
      <c r="B9" s="132"/>
      <c r="C9" s="132"/>
      <c r="D9" s="132"/>
      <c r="E9" s="134"/>
      <c r="F9" s="6" t="s">
        <v>76</v>
      </c>
      <c r="G9" s="6" t="s">
        <v>77</v>
      </c>
      <c r="H9" s="7" t="s">
        <v>78</v>
      </c>
      <c r="I9" s="7" t="s">
        <v>79</v>
      </c>
      <c r="J9" s="7" t="s">
        <v>80</v>
      </c>
      <c r="K9" s="6" t="s">
        <v>81</v>
      </c>
      <c r="L9" s="40" t="s">
        <v>8</v>
      </c>
    </row>
    <row r="10" spans="1:12" ht="15">
      <c r="A10" s="44">
        <v>1</v>
      </c>
      <c r="B10" s="11">
        <v>2</v>
      </c>
      <c r="C10" s="11">
        <v>3</v>
      </c>
      <c r="D10" s="15">
        <v>4</v>
      </c>
      <c r="E10" s="11">
        <v>5</v>
      </c>
      <c r="F10" s="11">
        <v>6</v>
      </c>
      <c r="G10" s="11">
        <v>7</v>
      </c>
      <c r="H10" s="5">
        <v>8</v>
      </c>
      <c r="I10" s="5">
        <v>9</v>
      </c>
      <c r="J10" s="5">
        <v>10</v>
      </c>
      <c r="K10" s="5">
        <v>11</v>
      </c>
      <c r="L10" s="42">
        <v>12</v>
      </c>
    </row>
    <row r="11" spans="1:12" ht="67.5">
      <c r="A11" s="117" t="s">
        <v>9</v>
      </c>
      <c r="B11" s="118" t="s">
        <v>10</v>
      </c>
      <c r="C11" s="119" t="s">
        <v>11</v>
      </c>
      <c r="D11" s="63" t="s">
        <v>12</v>
      </c>
      <c r="E11" s="63"/>
      <c r="F11" s="29"/>
      <c r="G11" s="29"/>
      <c r="H11" s="29"/>
      <c r="I11" s="31"/>
      <c r="J11" s="31"/>
      <c r="K11" s="38"/>
      <c r="L11" s="48"/>
    </row>
    <row r="12" spans="1:12" ht="81">
      <c r="A12" s="117"/>
      <c r="B12" s="118"/>
      <c r="C12" s="119"/>
      <c r="D12" s="63" t="s">
        <v>13</v>
      </c>
      <c r="E12" s="63"/>
      <c r="F12" s="29"/>
      <c r="G12" s="29"/>
      <c r="H12" s="29"/>
      <c r="I12" s="31"/>
      <c r="J12" s="31"/>
      <c r="K12" s="38"/>
      <c r="L12" s="48"/>
    </row>
    <row r="13" spans="1:12" ht="67.5">
      <c r="A13" s="117"/>
      <c r="B13" s="118"/>
      <c r="C13" s="119" t="s">
        <v>14</v>
      </c>
      <c r="D13" s="63" t="s">
        <v>12</v>
      </c>
      <c r="E13" s="63"/>
      <c r="F13" s="29"/>
      <c r="G13" s="29"/>
      <c r="H13" s="29"/>
      <c r="I13" s="31"/>
      <c r="J13" s="31"/>
      <c r="K13" s="38"/>
      <c r="L13" s="48"/>
    </row>
    <row r="14" spans="1:12" ht="81">
      <c r="A14" s="117"/>
      <c r="B14" s="118"/>
      <c r="C14" s="119"/>
      <c r="D14" s="63" t="s">
        <v>15</v>
      </c>
      <c r="E14" s="63"/>
      <c r="F14" s="29"/>
      <c r="G14" s="29"/>
      <c r="H14" s="29"/>
      <c r="I14" s="31"/>
      <c r="J14" s="31"/>
      <c r="K14" s="38"/>
      <c r="L14" s="48"/>
    </row>
    <row r="15" spans="1:12" ht="67.5">
      <c r="A15" s="117"/>
      <c r="B15" s="118"/>
      <c r="C15" s="119" t="s">
        <v>16</v>
      </c>
      <c r="D15" s="63" t="s">
        <v>12</v>
      </c>
      <c r="E15" s="63"/>
      <c r="F15" s="29"/>
      <c r="G15" s="29"/>
      <c r="H15" s="29"/>
      <c r="I15" s="31"/>
      <c r="J15" s="31"/>
      <c r="K15" s="38"/>
      <c r="L15" s="48"/>
    </row>
    <row r="16" spans="1:12" ht="81">
      <c r="A16" s="117"/>
      <c r="B16" s="118"/>
      <c r="C16" s="119"/>
      <c r="D16" s="63" t="s">
        <v>13</v>
      </c>
      <c r="E16" s="63"/>
      <c r="F16" s="29"/>
      <c r="G16" s="29"/>
      <c r="H16" s="29"/>
      <c r="I16" s="31"/>
      <c r="J16" s="31"/>
      <c r="K16" s="38"/>
      <c r="L16" s="48"/>
    </row>
    <row r="17" spans="1:12" ht="409.5" customHeight="1">
      <c r="A17" s="117"/>
      <c r="B17" s="119" t="s">
        <v>17</v>
      </c>
      <c r="C17" s="118" t="s">
        <v>18</v>
      </c>
      <c r="D17" s="62" t="s">
        <v>19</v>
      </c>
      <c r="E17" s="72" t="s">
        <v>119</v>
      </c>
      <c r="F17" s="29">
        <v>2500000</v>
      </c>
      <c r="G17" s="29">
        <v>2513000</v>
      </c>
      <c r="H17" s="29">
        <v>3200000</v>
      </c>
      <c r="I17" s="30">
        <f>H17</f>
        <v>3200000</v>
      </c>
      <c r="J17" s="76">
        <f>I17</f>
        <v>3200000</v>
      </c>
      <c r="K17" s="51">
        <f>(H17-F17)/F17</f>
        <v>0.28000000000000003</v>
      </c>
      <c r="L17" s="48"/>
    </row>
    <row r="18" spans="1:12" ht="409.5" customHeight="1">
      <c r="A18" s="117"/>
      <c r="B18" s="119"/>
      <c r="C18" s="118"/>
      <c r="D18" s="62" t="s">
        <v>19</v>
      </c>
      <c r="E18" s="52" t="s">
        <v>120</v>
      </c>
      <c r="F18" s="29">
        <v>2500000</v>
      </c>
      <c r="G18" s="29">
        <v>2513000</v>
      </c>
      <c r="H18" s="29">
        <v>3200000</v>
      </c>
      <c r="I18" s="30">
        <f>H18</f>
        <v>3200000</v>
      </c>
      <c r="J18" s="76">
        <f t="shared" ref="J18:J30" si="0">I18</f>
        <v>3200000</v>
      </c>
      <c r="K18" s="51">
        <f t="shared" ref="K18:K30" si="1">(H18-F18)/F18</f>
        <v>0.28000000000000003</v>
      </c>
      <c r="L18" s="48"/>
    </row>
    <row r="19" spans="1:12" ht="27">
      <c r="A19" s="117"/>
      <c r="B19" s="119"/>
      <c r="C19" s="118"/>
      <c r="D19" s="62" t="s">
        <v>20</v>
      </c>
      <c r="E19" s="63" t="s">
        <v>51</v>
      </c>
      <c r="F19" s="29">
        <v>2500000</v>
      </c>
      <c r="G19" s="29"/>
      <c r="H19" s="29">
        <v>3000000</v>
      </c>
      <c r="I19" s="30">
        <f>H19</f>
        <v>3000000</v>
      </c>
      <c r="J19" s="76">
        <f t="shared" si="0"/>
        <v>3000000</v>
      </c>
      <c r="K19" s="51">
        <f t="shared" si="1"/>
        <v>0.2</v>
      </c>
      <c r="L19" s="48"/>
    </row>
    <row r="20" spans="1:12" ht="51">
      <c r="A20" s="117"/>
      <c r="B20" s="119"/>
      <c r="C20" s="119" t="s">
        <v>21</v>
      </c>
      <c r="D20" s="62" t="s">
        <v>22</v>
      </c>
      <c r="E20" s="63" t="s">
        <v>50</v>
      </c>
      <c r="F20" s="29">
        <v>1500000</v>
      </c>
      <c r="G20" s="29"/>
      <c r="H20" s="29">
        <v>2000000</v>
      </c>
      <c r="I20" s="30">
        <f>H20</f>
        <v>2000000</v>
      </c>
      <c r="J20" s="76">
        <f t="shared" si="0"/>
        <v>2000000</v>
      </c>
      <c r="K20" s="51">
        <f t="shared" si="1"/>
        <v>0.33333333333333331</v>
      </c>
      <c r="L20" s="48"/>
    </row>
    <row r="21" spans="1:12" ht="63.75">
      <c r="A21" s="117"/>
      <c r="B21" s="119"/>
      <c r="C21" s="119"/>
      <c r="D21" s="62" t="s">
        <v>23</v>
      </c>
      <c r="E21" s="63" t="s">
        <v>49</v>
      </c>
      <c r="F21" s="29">
        <v>1500000</v>
      </c>
      <c r="G21" s="29">
        <v>1503700</v>
      </c>
      <c r="H21" s="29">
        <v>1800000</v>
      </c>
      <c r="I21" s="30">
        <f>H21</f>
        <v>1800000</v>
      </c>
      <c r="J21" s="76">
        <f t="shared" si="0"/>
        <v>1800000</v>
      </c>
      <c r="K21" s="51">
        <f t="shared" si="1"/>
        <v>0.2</v>
      </c>
      <c r="L21" s="48"/>
    </row>
    <row r="22" spans="1:12" ht="15">
      <c r="A22" s="117"/>
      <c r="B22" s="167" t="s">
        <v>93</v>
      </c>
      <c r="C22" s="62" t="s">
        <v>25</v>
      </c>
      <c r="D22" s="63"/>
      <c r="E22" s="63"/>
      <c r="F22" s="29"/>
      <c r="G22" s="29"/>
      <c r="H22" s="29"/>
      <c r="I22" s="31"/>
      <c r="J22" s="76">
        <f t="shared" si="0"/>
        <v>0</v>
      </c>
      <c r="K22" s="51"/>
      <c r="L22" s="48"/>
    </row>
    <row r="23" spans="1:12" ht="25.5">
      <c r="A23" s="117"/>
      <c r="B23" s="167"/>
      <c r="C23" s="17" t="s">
        <v>26</v>
      </c>
      <c r="D23" s="63"/>
      <c r="E23" s="63"/>
      <c r="F23" s="29"/>
      <c r="G23" s="29"/>
      <c r="H23" s="29"/>
      <c r="I23" s="31"/>
      <c r="J23" s="76">
        <f t="shared" si="0"/>
        <v>0</v>
      </c>
      <c r="K23" s="51"/>
      <c r="L23" s="48"/>
    </row>
    <row r="24" spans="1:12" ht="63.75" customHeight="1">
      <c r="A24" s="117"/>
      <c r="B24" s="167"/>
      <c r="C24" s="62" t="s">
        <v>27</v>
      </c>
      <c r="D24" s="63"/>
      <c r="E24" s="63"/>
      <c r="F24" s="29"/>
      <c r="G24" s="29"/>
      <c r="H24" s="29"/>
      <c r="I24" s="31"/>
      <c r="J24" s="76">
        <f t="shared" si="0"/>
        <v>0</v>
      </c>
      <c r="K24" s="51"/>
      <c r="L24" s="48"/>
    </row>
    <row r="25" spans="1:12" ht="409.5" customHeight="1">
      <c r="A25" s="117" t="s">
        <v>28</v>
      </c>
      <c r="B25" s="62" t="s">
        <v>29</v>
      </c>
      <c r="C25" s="63"/>
      <c r="D25" s="63"/>
      <c r="E25" s="14" t="s">
        <v>121</v>
      </c>
      <c r="F25" s="29">
        <v>5000000</v>
      </c>
      <c r="G25" s="29">
        <v>5102800</v>
      </c>
      <c r="H25" s="29">
        <v>7000000</v>
      </c>
      <c r="I25" s="30">
        <f>H25</f>
        <v>7000000</v>
      </c>
      <c r="J25" s="76">
        <f t="shared" si="0"/>
        <v>7000000</v>
      </c>
      <c r="K25" s="51">
        <f t="shared" si="1"/>
        <v>0.4</v>
      </c>
      <c r="L25" s="48"/>
    </row>
    <row r="26" spans="1:12" ht="48">
      <c r="A26" s="117"/>
      <c r="B26" s="71" t="s">
        <v>29</v>
      </c>
      <c r="C26" s="72"/>
      <c r="D26" s="72"/>
      <c r="E26" s="14" t="s">
        <v>122</v>
      </c>
      <c r="F26" s="29">
        <v>5000000</v>
      </c>
      <c r="G26" s="29">
        <v>5102800</v>
      </c>
      <c r="H26" s="29">
        <v>7000000</v>
      </c>
      <c r="I26" s="30">
        <f>H26</f>
        <v>7000000</v>
      </c>
      <c r="J26" s="76">
        <f t="shared" ref="J26" si="2">I26</f>
        <v>7000000</v>
      </c>
      <c r="K26" s="51">
        <f t="shared" ref="K26" si="3">(H26-F26)/F26</f>
        <v>0.4</v>
      </c>
      <c r="L26" s="48"/>
    </row>
    <row r="27" spans="1:12" ht="27">
      <c r="A27" s="117"/>
      <c r="B27" s="62" t="s">
        <v>30</v>
      </c>
      <c r="C27" s="63"/>
      <c r="D27" s="63"/>
      <c r="E27" s="63"/>
      <c r="F27" s="29"/>
      <c r="G27" s="29"/>
      <c r="H27" s="29"/>
      <c r="I27" s="31"/>
      <c r="J27" s="76">
        <f t="shared" si="0"/>
        <v>0</v>
      </c>
      <c r="K27" s="51"/>
      <c r="L27" s="48"/>
    </row>
    <row r="28" spans="1:12" ht="27">
      <c r="A28" s="117"/>
      <c r="B28" s="62" t="s">
        <v>31</v>
      </c>
      <c r="C28" s="63"/>
      <c r="D28" s="63"/>
      <c r="E28" s="63" t="s">
        <v>48</v>
      </c>
      <c r="F28" s="29">
        <v>5000000</v>
      </c>
      <c r="G28" s="29"/>
      <c r="H28" s="29">
        <v>7000000</v>
      </c>
      <c r="I28" s="30">
        <f>H28</f>
        <v>7000000</v>
      </c>
      <c r="J28" s="76">
        <f t="shared" si="0"/>
        <v>7000000</v>
      </c>
      <c r="K28" s="51">
        <f t="shared" si="1"/>
        <v>0.4</v>
      </c>
      <c r="L28" s="48"/>
    </row>
    <row r="29" spans="1:12" ht="27">
      <c r="A29" s="117"/>
      <c r="B29" s="62" t="s">
        <v>32</v>
      </c>
      <c r="C29" s="63"/>
      <c r="D29" s="63"/>
      <c r="E29" s="63"/>
      <c r="F29" s="29"/>
      <c r="G29" s="29"/>
      <c r="H29" s="29"/>
      <c r="I29" s="31"/>
      <c r="J29" s="76">
        <f t="shared" si="0"/>
        <v>0</v>
      </c>
      <c r="K29" s="51"/>
      <c r="L29" s="48"/>
    </row>
    <row r="30" spans="1:12" ht="348" customHeight="1">
      <c r="A30" s="61" t="s">
        <v>33</v>
      </c>
      <c r="B30" s="63"/>
      <c r="C30" s="63"/>
      <c r="D30" s="63"/>
      <c r="E30" s="14" t="s">
        <v>47</v>
      </c>
      <c r="F30" s="29">
        <v>1500000</v>
      </c>
      <c r="G30" s="29">
        <v>1573000</v>
      </c>
      <c r="H30" s="29">
        <v>2000000</v>
      </c>
      <c r="I30" s="30">
        <f>H30</f>
        <v>2000000</v>
      </c>
      <c r="J30" s="76">
        <f t="shared" si="0"/>
        <v>2000000</v>
      </c>
      <c r="K30" s="51">
        <f t="shared" si="1"/>
        <v>0.33333333333333331</v>
      </c>
      <c r="L30" s="48"/>
    </row>
    <row r="31" spans="1:12" ht="15" customHeight="1" thickBot="1">
      <c r="A31" s="151" t="s">
        <v>34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3"/>
    </row>
    <row r="32" spans="1:12" ht="15"/>
    <row r="33" spans="2:7" ht="15"/>
    <row r="34" spans="2:7" ht="15"/>
    <row r="35" spans="2:7" ht="15"/>
    <row r="36" spans="2:7" ht="15">
      <c r="B36" s="64" t="s">
        <v>35</v>
      </c>
    </row>
    <row r="37" spans="2:7" ht="15">
      <c r="D37" s="146" t="s">
        <v>36</v>
      </c>
      <c r="E37" s="146"/>
      <c r="F37" s="146"/>
      <c r="G37" s="146"/>
    </row>
    <row r="38" spans="2:7" ht="15"/>
    <row r="39" spans="2:7" ht="15"/>
    <row r="40" spans="2:7" ht="15"/>
    <row r="41" spans="2:7" ht="15"/>
    <row r="42" spans="2:7" ht="15"/>
    <row r="43" spans="2:7" ht="15"/>
    <row r="44" spans="2:7" ht="15"/>
    <row r="45" spans="2:7" ht="15"/>
    <row r="46" spans="2:7" ht="15"/>
    <row r="47" spans="2:7" ht="15"/>
    <row r="48" spans="2:7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</sheetData>
  <mergeCells count="25">
    <mergeCell ref="F8:L8"/>
    <mergeCell ref="E8:E9"/>
    <mergeCell ref="A31:L31"/>
    <mergeCell ref="A8:A9"/>
    <mergeCell ref="B8:B9"/>
    <mergeCell ref="C8:D9"/>
    <mergeCell ref="B22:B24"/>
    <mergeCell ref="A25:A29"/>
    <mergeCell ref="D37:G37"/>
    <mergeCell ref="A11:A24"/>
    <mergeCell ref="B11:B16"/>
    <mergeCell ref="C11:C12"/>
    <mergeCell ref="C13:C14"/>
    <mergeCell ref="C15:C16"/>
    <mergeCell ref="B17:B21"/>
    <mergeCell ref="C17:C19"/>
    <mergeCell ref="C20:C21"/>
    <mergeCell ref="A4:E4"/>
    <mergeCell ref="A5:E5"/>
    <mergeCell ref="A7:E7"/>
    <mergeCell ref="A1:L1"/>
    <mergeCell ref="A2:L2"/>
    <mergeCell ref="A3:L3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50" workbookViewId="0">
      <selection activeCell="F50" sqref="F50"/>
    </sheetView>
  </sheetViews>
  <sheetFormatPr defaultRowHeight="15"/>
  <cols>
    <col min="1" max="1" width="7" style="79" customWidth="1"/>
    <col min="2" max="2" width="5.7109375" style="79" customWidth="1"/>
    <col min="3" max="3" width="10.140625" customWidth="1"/>
    <col min="4" max="4" width="9.7109375" customWidth="1"/>
    <col min="5" max="5" width="35.42578125" customWidth="1"/>
    <col min="6" max="6" width="9.85546875" customWidth="1"/>
    <col min="7" max="8" width="10.28515625" customWidth="1"/>
    <col min="9" max="9" width="9.85546875" customWidth="1"/>
    <col min="10" max="10" width="9.7109375" customWidth="1"/>
    <col min="11" max="11" width="7.7109375" customWidth="1"/>
  </cols>
  <sheetData>
    <row r="1" spans="1:1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8.75">
      <c r="A3" s="124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177" t="s">
        <v>2</v>
      </c>
      <c r="B4" s="177"/>
      <c r="C4" s="177"/>
      <c r="D4" s="177"/>
      <c r="E4" s="177"/>
      <c r="F4" s="65"/>
      <c r="G4" s="65"/>
      <c r="H4" s="64"/>
      <c r="I4" s="64"/>
      <c r="J4" s="64"/>
      <c r="K4" s="64"/>
      <c r="L4" s="64"/>
    </row>
    <row r="5" spans="1:12">
      <c r="A5" s="177" t="s">
        <v>3</v>
      </c>
      <c r="B5" s="177"/>
      <c r="C5" s="177"/>
      <c r="D5" s="177"/>
      <c r="E5" s="177"/>
      <c r="F5" s="65"/>
      <c r="G5" s="65"/>
      <c r="H5" s="64"/>
      <c r="I5" s="64"/>
      <c r="J5" s="64"/>
      <c r="K5" s="64"/>
      <c r="L5" s="64"/>
    </row>
    <row r="6" spans="1:12">
      <c r="A6" s="177" t="s">
        <v>83</v>
      </c>
      <c r="B6" s="177"/>
      <c r="C6" s="177"/>
      <c r="D6" s="177"/>
      <c r="E6" s="177"/>
      <c r="F6" s="150" t="s">
        <v>88</v>
      </c>
      <c r="G6" s="150"/>
      <c r="H6" s="64"/>
      <c r="I6" s="64"/>
      <c r="J6" s="64"/>
      <c r="K6" s="64"/>
      <c r="L6" s="64"/>
    </row>
    <row r="7" spans="1:12" ht="15.75" thickBot="1">
      <c r="A7" s="177" t="s">
        <v>43</v>
      </c>
      <c r="B7" s="177"/>
      <c r="C7" s="177"/>
      <c r="D7" s="177"/>
      <c r="E7" s="177"/>
      <c r="F7" s="64"/>
      <c r="G7" s="64"/>
      <c r="H7" s="64"/>
      <c r="I7" s="64"/>
      <c r="J7" s="64"/>
      <c r="K7" s="64"/>
      <c r="L7" s="64"/>
    </row>
    <row r="8" spans="1:12">
      <c r="A8" s="156" t="s">
        <v>4</v>
      </c>
      <c r="B8" s="148" t="s">
        <v>5</v>
      </c>
      <c r="C8" s="148" t="s">
        <v>6</v>
      </c>
      <c r="D8" s="148"/>
      <c r="E8" s="158" t="s">
        <v>7</v>
      </c>
      <c r="F8" s="154" t="s">
        <v>82</v>
      </c>
      <c r="G8" s="154"/>
      <c r="H8" s="154"/>
      <c r="I8" s="154"/>
      <c r="J8" s="154"/>
      <c r="K8" s="154"/>
      <c r="L8" s="155"/>
    </row>
    <row r="9" spans="1:12" ht="89.25">
      <c r="A9" s="157"/>
      <c r="B9" s="149"/>
      <c r="C9" s="149"/>
      <c r="D9" s="149"/>
      <c r="E9" s="159"/>
      <c r="F9" s="67" t="s">
        <v>76</v>
      </c>
      <c r="G9" s="67" t="s">
        <v>77</v>
      </c>
      <c r="H9" s="68" t="s">
        <v>78</v>
      </c>
      <c r="I9" s="68" t="s">
        <v>79</v>
      </c>
      <c r="J9" s="68" t="s">
        <v>80</v>
      </c>
      <c r="K9" s="67" t="s">
        <v>81</v>
      </c>
      <c r="L9" s="69" t="s">
        <v>8</v>
      </c>
    </row>
    <row r="10" spans="1:12">
      <c r="A10" s="41">
        <v>1</v>
      </c>
      <c r="B10" s="2">
        <v>2</v>
      </c>
      <c r="C10" s="2">
        <v>3</v>
      </c>
      <c r="D10" s="80">
        <v>4</v>
      </c>
      <c r="E10" s="2">
        <v>5</v>
      </c>
      <c r="F10" s="2">
        <v>6</v>
      </c>
      <c r="G10" s="3">
        <v>7</v>
      </c>
      <c r="H10" s="19">
        <v>8</v>
      </c>
      <c r="I10" s="19">
        <v>9</v>
      </c>
      <c r="J10" s="19">
        <v>10</v>
      </c>
      <c r="K10" s="19">
        <v>11</v>
      </c>
      <c r="L10" s="70">
        <v>12</v>
      </c>
    </row>
    <row r="11" spans="1:12" ht="67.5">
      <c r="A11" s="171" t="s">
        <v>125</v>
      </c>
      <c r="B11" s="174" t="s">
        <v>10</v>
      </c>
      <c r="C11" s="175" t="s">
        <v>11</v>
      </c>
      <c r="D11" s="73" t="s">
        <v>12</v>
      </c>
      <c r="E11" s="28"/>
      <c r="F11" s="32"/>
      <c r="G11" s="32"/>
      <c r="H11" s="32"/>
      <c r="I11" s="33"/>
      <c r="J11" s="33"/>
      <c r="K11" s="37"/>
      <c r="L11" s="43"/>
    </row>
    <row r="12" spans="1:12" ht="81">
      <c r="A12" s="172"/>
      <c r="B12" s="174"/>
      <c r="C12" s="175"/>
      <c r="D12" s="73" t="s">
        <v>13</v>
      </c>
      <c r="E12" s="28"/>
      <c r="F12" s="32"/>
      <c r="G12" s="32"/>
      <c r="H12" s="32"/>
      <c r="I12" s="33"/>
      <c r="J12" s="33"/>
      <c r="K12" s="37"/>
      <c r="L12" s="43"/>
    </row>
    <row r="13" spans="1:12" ht="67.5">
      <c r="A13" s="172"/>
      <c r="B13" s="174"/>
      <c r="C13" s="175" t="s">
        <v>14</v>
      </c>
      <c r="D13" s="73" t="s">
        <v>12</v>
      </c>
      <c r="E13" s="28"/>
      <c r="F13" s="32"/>
      <c r="G13" s="32"/>
      <c r="H13" s="32"/>
      <c r="I13" s="33"/>
      <c r="J13" s="33"/>
      <c r="K13" s="37"/>
      <c r="L13" s="43"/>
    </row>
    <row r="14" spans="1:12" ht="81">
      <c r="A14" s="172"/>
      <c r="B14" s="174"/>
      <c r="C14" s="175"/>
      <c r="D14" s="73" t="s">
        <v>15</v>
      </c>
      <c r="E14" s="28"/>
      <c r="F14" s="32"/>
      <c r="G14" s="32"/>
      <c r="H14" s="32"/>
      <c r="I14" s="33"/>
      <c r="J14" s="33"/>
      <c r="K14" s="37"/>
      <c r="L14" s="43"/>
    </row>
    <row r="15" spans="1:12" ht="67.5">
      <c r="A15" s="172"/>
      <c r="B15" s="174"/>
      <c r="C15" s="175" t="s">
        <v>16</v>
      </c>
      <c r="D15" s="73" t="s">
        <v>12</v>
      </c>
      <c r="E15" s="28"/>
      <c r="F15" s="32"/>
      <c r="G15" s="32"/>
      <c r="H15" s="32"/>
      <c r="I15" s="33"/>
      <c r="J15" s="33"/>
      <c r="K15" s="37"/>
      <c r="L15" s="43"/>
    </row>
    <row r="16" spans="1:12" ht="81">
      <c r="A16" s="172"/>
      <c r="B16" s="174"/>
      <c r="C16" s="175"/>
      <c r="D16" s="73" t="s">
        <v>13</v>
      </c>
      <c r="E16" s="28"/>
      <c r="F16" s="32"/>
      <c r="G16" s="32"/>
      <c r="H16" s="32"/>
      <c r="I16" s="33"/>
      <c r="J16" s="33"/>
      <c r="K16" s="37"/>
      <c r="L16" s="43"/>
    </row>
    <row r="17" spans="1:12" ht="369.75">
      <c r="A17" s="172"/>
      <c r="B17" s="175" t="s">
        <v>17</v>
      </c>
      <c r="C17" s="174" t="s">
        <v>18</v>
      </c>
      <c r="D17" s="75" t="s">
        <v>19</v>
      </c>
      <c r="E17" s="28" t="s">
        <v>130</v>
      </c>
      <c r="F17" s="34">
        <v>2000000</v>
      </c>
      <c r="G17" s="33">
        <v>2053600</v>
      </c>
      <c r="H17" s="34">
        <v>2500000</v>
      </c>
      <c r="I17" s="35">
        <f t="shared" ref="I17:J33" si="0">H17</f>
        <v>2500000</v>
      </c>
      <c r="J17" s="36">
        <f t="shared" si="0"/>
        <v>2500000</v>
      </c>
      <c r="K17" s="36">
        <f t="shared" ref="K17:K40" si="1">(H17-F17)/F17*100</f>
        <v>25</v>
      </c>
      <c r="L17" s="43"/>
    </row>
    <row r="18" spans="1:12" ht="191.25">
      <c r="A18" s="172"/>
      <c r="B18" s="175"/>
      <c r="C18" s="174"/>
      <c r="D18" s="77" t="s">
        <v>19</v>
      </c>
      <c r="E18" s="28" t="s">
        <v>143</v>
      </c>
      <c r="F18" s="34">
        <v>2000000</v>
      </c>
      <c r="G18" s="33">
        <v>2053600</v>
      </c>
      <c r="H18" s="34">
        <v>2500000</v>
      </c>
      <c r="I18" s="35">
        <f t="shared" si="0"/>
        <v>2500000</v>
      </c>
      <c r="J18" s="36">
        <f t="shared" si="0"/>
        <v>2500000</v>
      </c>
      <c r="K18" s="36">
        <f t="shared" ref="K18" si="2">(H18-F18)/F18*100</f>
        <v>25</v>
      </c>
      <c r="L18" s="43"/>
    </row>
    <row r="19" spans="1:12" ht="395.25">
      <c r="A19" s="172"/>
      <c r="B19" s="175"/>
      <c r="C19" s="174"/>
      <c r="D19" s="75" t="s">
        <v>19</v>
      </c>
      <c r="E19" s="81" t="s">
        <v>131</v>
      </c>
      <c r="F19" s="34">
        <v>2000000</v>
      </c>
      <c r="G19" s="33">
        <v>2053600</v>
      </c>
      <c r="H19" s="34">
        <v>2500000</v>
      </c>
      <c r="I19" s="35">
        <f t="shared" si="0"/>
        <v>2500000</v>
      </c>
      <c r="J19" s="36">
        <f t="shared" si="0"/>
        <v>2500000</v>
      </c>
      <c r="K19" s="36">
        <f t="shared" si="1"/>
        <v>25</v>
      </c>
      <c r="L19" s="43"/>
    </row>
    <row r="20" spans="1:12" ht="344.25">
      <c r="A20" s="172"/>
      <c r="B20" s="175"/>
      <c r="C20" s="174"/>
      <c r="D20" s="75" t="s">
        <v>19</v>
      </c>
      <c r="E20" s="81" t="s">
        <v>134</v>
      </c>
      <c r="F20" s="34">
        <v>2000000</v>
      </c>
      <c r="G20" s="33">
        <v>2053600</v>
      </c>
      <c r="H20" s="34">
        <v>2500000</v>
      </c>
      <c r="I20" s="35">
        <f t="shared" si="0"/>
        <v>2500000</v>
      </c>
      <c r="J20" s="36">
        <f t="shared" si="0"/>
        <v>2500000</v>
      </c>
      <c r="K20" s="36">
        <f t="shared" si="1"/>
        <v>25</v>
      </c>
      <c r="L20" s="43"/>
    </row>
    <row r="21" spans="1:12" ht="344.25">
      <c r="A21" s="172"/>
      <c r="B21" s="175"/>
      <c r="C21" s="174"/>
      <c r="D21" s="75" t="s">
        <v>19</v>
      </c>
      <c r="E21" s="81" t="s">
        <v>132</v>
      </c>
      <c r="F21" s="34">
        <v>2000000</v>
      </c>
      <c r="G21" s="33">
        <v>2053600</v>
      </c>
      <c r="H21" s="34">
        <v>2500000</v>
      </c>
      <c r="I21" s="35">
        <f t="shared" si="0"/>
        <v>2500000</v>
      </c>
      <c r="J21" s="36">
        <f t="shared" si="0"/>
        <v>2500000</v>
      </c>
      <c r="K21" s="36">
        <f t="shared" si="1"/>
        <v>25</v>
      </c>
      <c r="L21" s="43"/>
    </row>
    <row r="22" spans="1:12" ht="331.5">
      <c r="A22" s="172"/>
      <c r="B22" s="175"/>
      <c r="C22" s="174"/>
      <c r="D22" s="75" t="s">
        <v>19</v>
      </c>
      <c r="E22" s="81" t="s">
        <v>135</v>
      </c>
      <c r="F22" s="34">
        <v>2000000</v>
      </c>
      <c r="G22" s="33">
        <v>2053600</v>
      </c>
      <c r="H22" s="34">
        <v>2500000</v>
      </c>
      <c r="I22" s="35">
        <f t="shared" si="0"/>
        <v>2500000</v>
      </c>
      <c r="J22" s="36">
        <f t="shared" si="0"/>
        <v>2500000</v>
      </c>
      <c r="K22" s="36">
        <f t="shared" si="1"/>
        <v>25</v>
      </c>
      <c r="L22" s="43"/>
    </row>
    <row r="23" spans="1:12" ht="331.5">
      <c r="A23" s="172"/>
      <c r="B23" s="175"/>
      <c r="C23" s="174"/>
      <c r="D23" s="75" t="s">
        <v>19</v>
      </c>
      <c r="E23" s="81" t="s">
        <v>133</v>
      </c>
      <c r="F23" s="34">
        <v>2000000</v>
      </c>
      <c r="G23" s="33">
        <v>2053600</v>
      </c>
      <c r="H23" s="34">
        <v>2500000</v>
      </c>
      <c r="I23" s="35">
        <f t="shared" si="0"/>
        <v>2500000</v>
      </c>
      <c r="J23" s="36">
        <f t="shared" si="0"/>
        <v>2500000</v>
      </c>
      <c r="K23" s="36">
        <f t="shared" si="1"/>
        <v>25</v>
      </c>
      <c r="L23" s="43"/>
    </row>
    <row r="24" spans="1:12" ht="331.5">
      <c r="A24" s="172"/>
      <c r="B24" s="175"/>
      <c r="C24" s="174"/>
      <c r="D24" s="75" t="s">
        <v>19</v>
      </c>
      <c r="E24" s="81" t="s">
        <v>137</v>
      </c>
      <c r="F24" s="34">
        <v>2000000</v>
      </c>
      <c r="G24" s="33">
        <v>2053600</v>
      </c>
      <c r="H24" s="34">
        <v>2500000</v>
      </c>
      <c r="I24" s="35">
        <f t="shared" si="0"/>
        <v>2500000</v>
      </c>
      <c r="J24" s="36">
        <f t="shared" si="0"/>
        <v>2500000</v>
      </c>
      <c r="K24" s="36">
        <f t="shared" si="1"/>
        <v>25</v>
      </c>
      <c r="L24" s="43"/>
    </row>
    <row r="25" spans="1:12" ht="331.5">
      <c r="A25" s="172"/>
      <c r="B25" s="175"/>
      <c r="C25" s="174"/>
      <c r="D25" s="77" t="s">
        <v>19</v>
      </c>
      <c r="E25" s="81" t="s">
        <v>138</v>
      </c>
      <c r="F25" s="34">
        <v>2000000</v>
      </c>
      <c r="G25" s="33">
        <v>2053600</v>
      </c>
      <c r="H25" s="34">
        <v>2500000</v>
      </c>
      <c r="I25" s="35">
        <f t="shared" si="0"/>
        <v>2500000</v>
      </c>
      <c r="J25" s="36">
        <f t="shared" si="0"/>
        <v>2500000</v>
      </c>
      <c r="K25" s="36">
        <f t="shared" ref="K25" si="3">(H25-F25)/F25*100</f>
        <v>25</v>
      </c>
      <c r="L25" s="43"/>
    </row>
    <row r="26" spans="1:12" ht="331.5">
      <c r="A26" s="172"/>
      <c r="B26" s="175"/>
      <c r="C26" s="174"/>
      <c r="D26" s="77" t="s">
        <v>19</v>
      </c>
      <c r="E26" s="81" t="s">
        <v>139</v>
      </c>
      <c r="F26" s="34">
        <v>2000000</v>
      </c>
      <c r="G26" s="33">
        <v>2053600</v>
      </c>
      <c r="H26" s="34">
        <v>2500000</v>
      </c>
      <c r="I26" s="35">
        <f t="shared" si="0"/>
        <v>2500000</v>
      </c>
      <c r="J26" s="36">
        <f t="shared" si="0"/>
        <v>2500000</v>
      </c>
      <c r="K26" s="36">
        <f t="shared" ref="K26" si="4">(H26-F26)/F26*100</f>
        <v>25</v>
      </c>
      <c r="L26" s="43"/>
    </row>
    <row r="27" spans="1:12" ht="331.5">
      <c r="A27" s="172"/>
      <c r="B27" s="175"/>
      <c r="C27" s="174"/>
      <c r="D27" s="77" t="s">
        <v>19</v>
      </c>
      <c r="E27" s="81" t="s">
        <v>140</v>
      </c>
      <c r="F27" s="34">
        <v>2000000</v>
      </c>
      <c r="G27" s="33">
        <v>2053600</v>
      </c>
      <c r="H27" s="34">
        <v>2500000</v>
      </c>
      <c r="I27" s="35">
        <f t="shared" si="0"/>
        <v>2500000</v>
      </c>
      <c r="J27" s="36">
        <f t="shared" si="0"/>
        <v>2500000</v>
      </c>
      <c r="K27" s="36">
        <f t="shared" ref="K27" si="5">(H27-F27)/F27*100</f>
        <v>25</v>
      </c>
      <c r="L27" s="43"/>
    </row>
    <row r="28" spans="1:12" ht="267.75">
      <c r="A28" s="172"/>
      <c r="B28" s="175"/>
      <c r="C28" s="174"/>
      <c r="D28" s="77" t="s">
        <v>19</v>
      </c>
      <c r="E28" s="81" t="s">
        <v>141</v>
      </c>
      <c r="F28" s="34">
        <v>2000000</v>
      </c>
      <c r="G28" s="33">
        <v>2053600</v>
      </c>
      <c r="H28" s="34">
        <v>2500000</v>
      </c>
      <c r="I28" s="35">
        <f t="shared" si="0"/>
        <v>2500000</v>
      </c>
      <c r="J28" s="36">
        <f t="shared" si="0"/>
        <v>2500000</v>
      </c>
      <c r="K28" s="36">
        <f t="shared" ref="K28" si="6">(H28-F28)/F28*100</f>
        <v>25</v>
      </c>
      <c r="L28" s="43"/>
    </row>
    <row r="29" spans="1:12" ht="331.5">
      <c r="A29" s="172"/>
      <c r="B29" s="175"/>
      <c r="C29" s="174"/>
      <c r="D29" s="75" t="s">
        <v>19</v>
      </c>
      <c r="E29" s="81" t="s">
        <v>137</v>
      </c>
      <c r="F29" s="34">
        <v>2000000</v>
      </c>
      <c r="G29" s="33">
        <v>2053600</v>
      </c>
      <c r="H29" s="34">
        <v>2500000</v>
      </c>
      <c r="I29" s="35">
        <f t="shared" si="0"/>
        <v>2500000</v>
      </c>
      <c r="J29" s="36">
        <f t="shared" si="0"/>
        <v>2500000</v>
      </c>
      <c r="K29" s="36">
        <f t="shared" si="1"/>
        <v>25</v>
      </c>
      <c r="L29" s="43"/>
    </row>
    <row r="30" spans="1:12" ht="331.5">
      <c r="A30" s="172"/>
      <c r="B30" s="175"/>
      <c r="C30" s="174"/>
      <c r="D30" s="75" t="s">
        <v>19</v>
      </c>
      <c r="E30" s="81" t="s">
        <v>136</v>
      </c>
      <c r="F30" s="34">
        <v>2000000</v>
      </c>
      <c r="G30" s="33">
        <v>2053600</v>
      </c>
      <c r="H30" s="34">
        <v>2500000</v>
      </c>
      <c r="I30" s="35">
        <f t="shared" si="0"/>
        <v>2500000</v>
      </c>
      <c r="J30" s="36">
        <f t="shared" si="0"/>
        <v>2500000</v>
      </c>
      <c r="K30" s="36">
        <f t="shared" si="1"/>
        <v>25</v>
      </c>
      <c r="L30" s="43"/>
    </row>
    <row r="31" spans="1:12" ht="331.5">
      <c r="A31" s="172"/>
      <c r="B31" s="175"/>
      <c r="C31" s="174"/>
      <c r="D31" s="75" t="s">
        <v>19</v>
      </c>
      <c r="E31" s="81" t="s">
        <v>142</v>
      </c>
      <c r="F31" s="34">
        <v>2000000</v>
      </c>
      <c r="G31" s="33">
        <v>2053600</v>
      </c>
      <c r="H31" s="34">
        <v>2500000</v>
      </c>
      <c r="I31" s="35">
        <f t="shared" si="0"/>
        <v>2500000</v>
      </c>
      <c r="J31" s="36">
        <f t="shared" si="0"/>
        <v>2500000</v>
      </c>
      <c r="K31" s="36">
        <f t="shared" si="1"/>
        <v>25</v>
      </c>
      <c r="L31" s="43"/>
    </row>
    <row r="32" spans="1:12" ht="357">
      <c r="A32" s="172"/>
      <c r="B32" s="175"/>
      <c r="C32" s="174"/>
      <c r="D32" s="75" t="s">
        <v>19</v>
      </c>
      <c r="E32" s="81" t="s">
        <v>123</v>
      </c>
      <c r="F32" s="34">
        <v>2000000</v>
      </c>
      <c r="G32" s="33">
        <v>2053600</v>
      </c>
      <c r="H32" s="34">
        <v>2500000</v>
      </c>
      <c r="I32" s="35">
        <f t="shared" si="0"/>
        <v>2500000</v>
      </c>
      <c r="J32" s="36">
        <f t="shared" si="0"/>
        <v>2500000</v>
      </c>
      <c r="K32" s="36">
        <f t="shared" si="1"/>
        <v>25</v>
      </c>
      <c r="L32" s="43"/>
    </row>
    <row r="33" spans="1:12" ht="191.25">
      <c r="A33" s="172"/>
      <c r="B33" s="175"/>
      <c r="C33" s="174"/>
      <c r="D33" s="75" t="s">
        <v>19</v>
      </c>
      <c r="E33" s="81" t="s">
        <v>124</v>
      </c>
      <c r="F33" s="34">
        <v>2000000</v>
      </c>
      <c r="G33" s="33">
        <v>2053600</v>
      </c>
      <c r="H33" s="34">
        <v>2500000</v>
      </c>
      <c r="I33" s="35">
        <f t="shared" si="0"/>
        <v>2500000</v>
      </c>
      <c r="J33" s="36">
        <f t="shared" si="0"/>
        <v>2500000</v>
      </c>
      <c r="K33" s="36">
        <f t="shared" si="1"/>
        <v>25</v>
      </c>
      <c r="L33" s="43"/>
    </row>
    <row r="34" spans="1:12" ht="409.5">
      <c r="A34" s="172"/>
      <c r="B34" s="175"/>
      <c r="C34" s="174"/>
      <c r="D34" s="75" t="s">
        <v>20</v>
      </c>
      <c r="E34" s="28" t="s">
        <v>126</v>
      </c>
      <c r="F34" s="32">
        <v>2000000</v>
      </c>
      <c r="G34" s="33">
        <v>2053800</v>
      </c>
      <c r="H34" s="32">
        <v>2500000</v>
      </c>
      <c r="I34" s="35">
        <f t="shared" ref="I34:I40" si="7">H34</f>
        <v>2500000</v>
      </c>
      <c r="J34" s="36">
        <f t="shared" ref="J34:J48" si="8">I34</f>
        <v>2500000</v>
      </c>
      <c r="K34" s="36">
        <f t="shared" si="1"/>
        <v>25</v>
      </c>
      <c r="L34" s="43"/>
    </row>
    <row r="35" spans="1:12" ht="331.5">
      <c r="A35" s="172"/>
      <c r="B35" s="175"/>
      <c r="C35" s="75"/>
      <c r="D35" s="75" t="s">
        <v>20</v>
      </c>
      <c r="E35" s="81" t="s">
        <v>144</v>
      </c>
      <c r="F35" s="32">
        <v>2000000</v>
      </c>
      <c r="G35" s="33">
        <v>2053800</v>
      </c>
      <c r="H35" s="32">
        <v>2500000</v>
      </c>
      <c r="I35" s="35">
        <f t="shared" si="7"/>
        <v>2500000</v>
      </c>
      <c r="J35" s="36">
        <f t="shared" si="8"/>
        <v>2500000</v>
      </c>
      <c r="K35" s="36">
        <f t="shared" si="1"/>
        <v>25</v>
      </c>
      <c r="L35" s="43"/>
    </row>
    <row r="36" spans="1:12" ht="306">
      <c r="A36" s="172"/>
      <c r="B36" s="175"/>
      <c r="C36" s="75"/>
      <c r="D36" s="75" t="s">
        <v>20</v>
      </c>
      <c r="E36" s="81" t="s">
        <v>145</v>
      </c>
      <c r="F36" s="32">
        <v>2000000</v>
      </c>
      <c r="G36" s="33">
        <v>2053800</v>
      </c>
      <c r="H36" s="32">
        <v>2500000</v>
      </c>
      <c r="I36" s="35">
        <f t="shared" si="7"/>
        <v>2500000</v>
      </c>
      <c r="J36" s="36">
        <f t="shared" si="8"/>
        <v>2500000</v>
      </c>
      <c r="K36" s="36">
        <f t="shared" si="1"/>
        <v>25</v>
      </c>
      <c r="L36" s="43"/>
    </row>
    <row r="37" spans="1:12" ht="395.25">
      <c r="A37" s="172"/>
      <c r="B37" s="175"/>
      <c r="C37" s="175" t="s">
        <v>21</v>
      </c>
      <c r="D37" s="75" t="s">
        <v>22</v>
      </c>
      <c r="E37" s="28" t="s">
        <v>127</v>
      </c>
      <c r="F37" s="32">
        <v>2000000</v>
      </c>
      <c r="G37" s="33">
        <v>2063700</v>
      </c>
      <c r="H37" s="32">
        <v>2500000</v>
      </c>
      <c r="I37" s="35">
        <f t="shared" si="7"/>
        <v>2500000</v>
      </c>
      <c r="J37" s="36">
        <f t="shared" si="8"/>
        <v>2500000</v>
      </c>
      <c r="K37" s="36">
        <f t="shared" si="1"/>
        <v>25</v>
      </c>
      <c r="L37" s="43"/>
    </row>
    <row r="38" spans="1:12" ht="344.25">
      <c r="A38" s="172"/>
      <c r="B38" s="175"/>
      <c r="C38" s="175"/>
      <c r="D38" s="77" t="s">
        <v>22</v>
      </c>
      <c r="E38" s="81" t="s">
        <v>128</v>
      </c>
      <c r="F38" s="32">
        <v>2000000</v>
      </c>
      <c r="G38" s="33">
        <v>2063700</v>
      </c>
      <c r="H38" s="32">
        <v>2500000</v>
      </c>
      <c r="I38" s="35">
        <f t="shared" si="7"/>
        <v>2500000</v>
      </c>
      <c r="J38" s="36">
        <f t="shared" ref="J38" si="9">I38</f>
        <v>2500000</v>
      </c>
      <c r="K38" s="36">
        <f t="shared" ref="K38" si="10">(H38-F38)/F38*100</f>
        <v>25</v>
      </c>
      <c r="L38" s="43"/>
    </row>
    <row r="39" spans="1:12" ht="76.5">
      <c r="A39" s="172"/>
      <c r="B39" s="175"/>
      <c r="C39" s="175"/>
      <c r="D39" s="77" t="s">
        <v>22</v>
      </c>
      <c r="E39" s="81" t="s">
        <v>129</v>
      </c>
      <c r="F39" s="32">
        <v>2000000</v>
      </c>
      <c r="G39" s="33">
        <v>2063700</v>
      </c>
      <c r="H39" s="32">
        <v>2500000</v>
      </c>
      <c r="I39" s="35">
        <f t="shared" si="7"/>
        <v>2500000</v>
      </c>
      <c r="J39" s="36">
        <f t="shared" ref="J39" si="11">I39</f>
        <v>2500000</v>
      </c>
      <c r="K39" s="36">
        <f t="shared" ref="K39" si="12">(H39-F39)/F39*100</f>
        <v>25</v>
      </c>
      <c r="L39" s="43"/>
    </row>
    <row r="40" spans="1:12" ht="267.75">
      <c r="A40" s="172"/>
      <c r="B40" s="175"/>
      <c r="C40" s="175"/>
      <c r="D40" s="75" t="s">
        <v>23</v>
      </c>
      <c r="E40" s="28" t="s">
        <v>64</v>
      </c>
      <c r="F40" s="32">
        <v>2000000</v>
      </c>
      <c r="G40" s="33">
        <v>2043100</v>
      </c>
      <c r="H40" s="32">
        <v>2400000</v>
      </c>
      <c r="I40" s="35">
        <f t="shared" si="7"/>
        <v>2400000</v>
      </c>
      <c r="J40" s="36">
        <f t="shared" si="8"/>
        <v>2400000</v>
      </c>
      <c r="K40" s="36">
        <f t="shared" si="1"/>
        <v>20</v>
      </c>
      <c r="L40" s="43"/>
    </row>
    <row r="41" spans="1:12">
      <c r="A41" s="172"/>
      <c r="B41" s="175" t="s">
        <v>24</v>
      </c>
      <c r="C41" s="75" t="s">
        <v>25</v>
      </c>
      <c r="D41" s="73"/>
      <c r="E41" s="28"/>
      <c r="F41" s="32"/>
      <c r="G41" s="33"/>
      <c r="H41" s="32"/>
      <c r="I41" s="33"/>
      <c r="J41" s="36"/>
      <c r="K41" s="37"/>
      <c r="L41" s="43"/>
    </row>
    <row r="42" spans="1:12">
      <c r="A42" s="172"/>
      <c r="B42" s="175"/>
      <c r="C42" s="13" t="s">
        <v>26</v>
      </c>
      <c r="D42" s="73"/>
      <c r="E42" s="28"/>
      <c r="F42" s="32"/>
      <c r="G42" s="33"/>
      <c r="H42" s="32"/>
      <c r="I42" s="33"/>
      <c r="J42" s="36"/>
      <c r="K42" s="37"/>
      <c r="L42" s="43"/>
    </row>
    <row r="43" spans="1:12">
      <c r="A43" s="173"/>
      <c r="B43" s="175"/>
      <c r="C43" s="75" t="s">
        <v>27</v>
      </c>
      <c r="D43" s="73"/>
      <c r="E43" s="28"/>
      <c r="F43" s="32"/>
      <c r="G43" s="33"/>
      <c r="H43" s="32"/>
      <c r="I43" s="33"/>
      <c r="J43" s="36"/>
      <c r="K43" s="37"/>
      <c r="L43" s="43"/>
    </row>
    <row r="44" spans="1:12" ht="409.5">
      <c r="A44" s="176" t="s">
        <v>28</v>
      </c>
      <c r="B44" s="75" t="s">
        <v>29</v>
      </c>
      <c r="C44" s="73"/>
      <c r="D44" s="73"/>
      <c r="E44" s="14" t="s">
        <v>63</v>
      </c>
      <c r="F44" s="32">
        <v>5000000</v>
      </c>
      <c r="G44" s="33">
        <v>5139200</v>
      </c>
      <c r="H44" s="32">
        <v>7000000</v>
      </c>
      <c r="I44" s="35">
        <f>H44</f>
        <v>7000000</v>
      </c>
      <c r="J44" s="36">
        <f t="shared" si="8"/>
        <v>7000000</v>
      </c>
      <c r="K44" s="36">
        <f>(H44-F44)/F44*100</f>
        <v>40</v>
      </c>
      <c r="L44" s="43"/>
    </row>
    <row r="45" spans="1:12" ht="40.5">
      <c r="A45" s="176"/>
      <c r="B45" s="75" t="s">
        <v>30</v>
      </c>
      <c r="C45" s="73"/>
      <c r="D45" s="73"/>
      <c r="E45" s="28"/>
      <c r="F45" s="32"/>
      <c r="G45" s="33"/>
      <c r="H45" s="32"/>
      <c r="I45" s="33"/>
      <c r="J45" s="36">
        <f t="shared" si="8"/>
        <v>0</v>
      </c>
      <c r="K45" s="37"/>
      <c r="L45" s="43"/>
    </row>
    <row r="46" spans="1:12" ht="40.5">
      <c r="A46" s="176"/>
      <c r="B46" s="75" t="s">
        <v>31</v>
      </c>
      <c r="C46" s="73"/>
      <c r="D46" s="73"/>
      <c r="E46" s="28" t="s">
        <v>62</v>
      </c>
      <c r="F46" s="32">
        <v>5000000</v>
      </c>
      <c r="G46" s="33">
        <v>5143700</v>
      </c>
      <c r="H46" s="32">
        <v>7500000</v>
      </c>
      <c r="I46" s="35">
        <f>H46</f>
        <v>7500000</v>
      </c>
      <c r="J46" s="36">
        <f t="shared" si="8"/>
        <v>7500000</v>
      </c>
      <c r="K46" s="36">
        <f>(H46-F46)/F46*100</f>
        <v>50</v>
      </c>
      <c r="L46" s="43"/>
    </row>
    <row r="47" spans="1:12" ht="27">
      <c r="A47" s="176"/>
      <c r="B47" s="75" t="s">
        <v>32</v>
      </c>
      <c r="C47" s="73"/>
      <c r="D47" s="73"/>
      <c r="E47" s="28"/>
      <c r="F47" s="32"/>
      <c r="G47" s="33"/>
      <c r="H47" s="32"/>
      <c r="I47" s="33"/>
      <c r="J47" s="36">
        <f t="shared" si="8"/>
        <v>0</v>
      </c>
      <c r="K47" s="37"/>
      <c r="L47" s="43"/>
    </row>
    <row r="48" spans="1:12" ht="339" customHeight="1">
      <c r="A48" s="74" t="s">
        <v>33</v>
      </c>
      <c r="B48" s="77"/>
      <c r="C48" s="78"/>
      <c r="D48" s="78"/>
      <c r="E48" s="14" t="s">
        <v>146</v>
      </c>
      <c r="F48" s="32">
        <v>2000000</v>
      </c>
      <c r="G48" s="33">
        <v>2027600</v>
      </c>
      <c r="H48" s="32">
        <v>2500000</v>
      </c>
      <c r="I48" s="35">
        <f>H48</f>
        <v>2500000</v>
      </c>
      <c r="J48" s="36">
        <f t="shared" si="8"/>
        <v>2500000</v>
      </c>
      <c r="K48" s="36">
        <f>(H48-F48)/F48*100</f>
        <v>25</v>
      </c>
      <c r="L48" s="43"/>
    </row>
    <row r="49" spans="1:12" ht="339" customHeight="1">
      <c r="A49" s="78"/>
      <c r="B49" s="78"/>
      <c r="C49" s="78"/>
      <c r="D49" s="78"/>
      <c r="E49" s="53" t="s">
        <v>147</v>
      </c>
      <c r="F49" s="32">
        <v>2000000</v>
      </c>
      <c r="G49" s="33">
        <v>2027600</v>
      </c>
      <c r="H49" s="32">
        <v>2500000</v>
      </c>
      <c r="I49" s="35">
        <f>H49</f>
        <v>2500000</v>
      </c>
      <c r="J49" s="36">
        <f t="shared" ref="J49" si="13">I49</f>
        <v>2500000</v>
      </c>
      <c r="K49" s="36">
        <f>(H49-F49)/F49*100</f>
        <v>25</v>
      </c>
      <c r="L49" s="43"/>
    </row>
    <row r="50" spans="1:12" ht="339" customHeight="1">
      <c r="A50" s="86"/>
      <c r="B50" s="78"/>
      <c r="C50" s="78"/>
      <c r="D50" s="78"/>
      <c r="E50" s="87" t="s">
        <v>148</v>
      </c>
      <c r="F50" s="32"/>
      <c r="G50" s="33"/>
      <c r="H50" s="32"/>
      <c r="I50" s="85"/>
      <c r="J50" s="37"/>
      <c r="K50" s="37"/>
      <c r="L50" s="33"/>
    </row>
    <row r="51" spans="1:12" ht="15.75" thickBot="1">
      <c r="A51" s="168" t="s">
        <v>34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70"/>
    </row>
    <row r="56" spans="1:12">
      <c r="B56" s="79" t="s">
        <v>35</v>
      </c>
    </row>
    <row r="57" spans="1:12">
      <c r="D57" s="116" t="s">
        <v>36</v>
      </c>
      <c r="E57" s="116"/>
      <c r="F57" s="116"/>
      <c r="G57" s="116"/>
    </row>
  </sheetData>
  <mergeCells count="25">
    <mergeCell ref="A1:L1"/>
    <mergeCell ref="A2:L2"/>
    <mergeCell ref="A3:L3"/>
    <mergeCell ref="B41:B43"/>
    <mergeCell ref="A44:A47"/>
    <mergeCell ref="A6:E6"/>
    <mergeCell ref="F6:G6"/>
    <mergeCell ref="F8:L8"/>
    <mergeCell ref="A8:A9"/>
    <mergeCell ref="B8:B9"/>
    <mergeCell ref="C8:D9"/>
    <mergeCell ref="E8:E9"/>
    <mergeCell ref="A4:E4"/>
    <mergeCell ref="A5:E5"/>
    <mergeCell ref="A7:E7"/>
    <mergeCell ref="A51:L51"/>
    <mergeCell ref="D57:G57"/>
    <mergeCell ref="A11:A43"/>
    <mergeCell ref="B11:B16"/>
    <mergeCell ref="C11:C12"/>
    <mergeCell ref="C13:C14"/>
    <mergeCell ref="C15:C16"/>
    <mergeCell ref="B17:B40"/>
    <mergeCell ref="C17:C34"/>
    <mergeCell ref="C37:C40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Bamburi</vt:lpstr>
      <vt:lpstr>Athanga</vt:lpstr>
      <vt:lpstr>Fakirpada</vt:lpstr>
      <vt:lpstr>Paramhansa</vt:lpstr>
      <vt:lpstr>Laxminarayanpur</vt:lpstr>
      <vt:lpstr>Korapada</vt:lpstr>
      <vt:lpstr>Raghunathapur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2026-02-10T13:03:55Z</cp:lastPrinted>
  <dcterms:created xsi:type="dcterms:W3CDTF">2015-06-05T18:17:20Z</dcterms:created>
  <dcterms:modified xsi:type="dcterms:W3CDTF">2026-02-15T17:32:58Z</dcterms:modified>
</cp:coreProperties>
</file>