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 activeTab="2"/>
  </bookViews>
  <sheets>
    <sheet name="UNIT 37 BADAMBADI" sheetId="6" r:id="rId1"/>
    <sheet name="UNIT 38 ARUNADAYANAGAR" sheetId="5" r:id="rId2"/>
    <sheet name="UNIT 39 SHILPAPURI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6" l="1"/>
  <c r="I16" i="6"/>
  <c r="J16" i="6" s="1"/>
  <c r="K20" i="4"/>
  <c r="I20" i="4"/>
  <c r="J20" i="4" s="1"/>
  <c r="K16" i="4"/>
  <c r="I16" i="4"/>
  <c r="J16" i="4" s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3" i="5"/>
  <c r="K34" i="5"/>
  <c r="K11" i="5"/>
  <c r="K12" i="4"/>
  <c r="K13" i="4"/>
  <c r="K14" i="4"/>
  <c r="K15" i="4"/>
  <c r="K17" i="4"/>
  <c r="K18" i="4"/>
  <c r="K19" i="4"/>
  <c r="K11" i="4"/>
  <c r="I14" i="4"/>
  <c r="J14" i="4" s="1"/>
  <c r="I13" i="4"/>
  <c r="J13" i="4" s="1"/>
  <c r="I34" i="5"/>
  <c r="J34" i="5" s="1"/>
  <c r="I30" i="5"/>
  <c r="J30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K24" i="6"/>
  <c r="I24" i="6"/>
  <c r="J24" i="6" s="1"/>
  <c r="K20" i="6"/>
  <c r="I20" i="6"/>
  <c r="J20" i="6" s="1"/>
  <c r="K13" i="6"/>
  <c r="I13" i="6"/>
  <c r="J13" i="6" s="1"/>
  <c r="K14" i="6"/>
  <c r="I14" i="6"/>
  <c r="J14" i="6" s="1"/>
  <c r="K12" i="6"/>
  <c r="K15" i="6"/>
  <c r="K17" i="6"/>
  <c r="K18" i="6"/>
  <c r="K19" i="6"/>
  <c r="K21" i="6"/>
  <c r="K23" i="6"/>
  <c r="K11" i="6"/>
  <c r="J22" i="6"/>
  <c r="I17" i="6"/>
  <c r="J17" i="6" s="1"/>
  <c r="I15" i="6"/>
  <c r="J15" i="6" s="1"/>
  <c r="I12" i="6"/>
  <c r="J12" i="6" s="1"/>
  <c r="I19" i="4" l="1"/>
  <c r="J19" i="4" s="1"/>
  <c r="I18" i="4"/>
  <c r="J18" i="4" s="1"/>
  <c r="I17" i="4"/>
  <c r="J17" i="4" s="1"/>
  <c r="I15" i="4"/>
  <c r="J15" i="4" s="1"/>
  <c r="I12" i="4"/>
  <c r="J12" i="4" s="1"/>
  <c r="I11" i="4"/>
  <c r="J11" i="4" s="1"/>
  <c r="I33" i="5"/>
  <c r="J33" i="5" s="1"/>
  <c r="I31" i="5"/>
  <c r="J31" i="5" s="1"/>
  <c r="I29" i="5"/>
  <c r="J29" i="5" s="1"/>
  <c r="I12" i="5"/>
  <c r="J12" i="5" s="1"/>
  <c r="I11" i="5"/>
  <c r="J11" i="5" s="1"/>
  <c r="I23" i="6"/>
  <c r="J23" i="6" s="1"/>
  <c r="I21" i="6"/>
  <c r="J21" i="6" s="1"/>
  <c r="I19" i="6"/>
  <c r="J19" i="6" s="1"/>
  <c r="I18" i="6"/>
  <c r="J18" i="6" s="1"/>
  <c r="I11" i="6"/>
  <c r="J11" i="6" s="1"/>
</calcChain>
</file>

<file path=xl/sharedStrings.xml><?xml version="1.0" encoding="utf-8"?>
<sst xmlns="http://schemas.openxmlformats.org/spreadsheetml/2006/main" count="158" uniqueCount="79">
  <si>
    <t>191, 195, 210, 211, 212, 214, 215, 362</t>
  </si>
  <si>
    <t>36, 199, 200, 201, 203, 220, 221, 222, 223, 224, 225, 317, 318, 319, 320, 321, 322, 324, 325, 326, 327, 328, 329, 330, 331, 335, 337, 342, 344, 346, 351, 352, 353, 354, 356, 357, 358, 379, 382, 418, 420, 422, 427, 431, 433, 445, 446, 447, 448, 449, 455, 456, 457, 458, 459, 461, 462, 463, 464, 465, 466, 470, 471, 472, 476, 478, 479, 482, 488, 489, 490, 491, 494, 495, 496, 497, 498, 499, 500, 501, 502, 506, 507, 508, 509, 514, 525, 526</t>
  </si>
  <si>
    <t>38, 216, 217, 372, 373, 374, 375, 376, 377, 378, 424, 552/1031</t>
  </si>
  <si>
    <t>204, 205</t>
  </si>
  <si>
    <t>165, 207, 208, 216, 217, 218, 220, 222, 223, 224, 225, 246, 725, 819, 1030, 1031, 1054, 1057, 1059</t>
  </si>
  <si>
    <t>254, 255, 256, 321, 322, 323, 324, 325, 326, 327, 328, 329, 330, 331, 332, 333, 334, 335, 336, 357, 358, 359, 360, 369, 370, 371, 372, 373, 374, 375, 376, 377, 378, 379, 380, 381, 382, 383, 384, 385, 386, 387, 388, 389, 390, 391, 392, 393, 394, 395, 396, 397, 398, 399, 400, 401, 402, 403, 404, 407, 408, 409, 473, 475, 497, 375/667, 411/761, 402/763, 380/823, 401/963, 965/1001</t>
  </si>
  <si>
    <t>638/821, 278/973, 278/979</t>
  </si>
  <si>
    <t>Form No-5</t>
  </si>
  <si>
    <t>(See rule 42)</t>
  </si>
  <si>
    <t>Name Of Tahasil: Cuttack Sadar</t>
  </si>
  <si>
    <t>Name of Registration office: DSR,Cuttack</t>
  </si>
  <si>
    <t>Name of the City/ Town</t>
  </si>
  <si>
    <t>Ward No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</si>
  <si>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</si>
  <si>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</si>
  <si>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</si>
  <si>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</si>
  <si>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</si>
  <si>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</si>
  <si>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</si>
  <si>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</si>
  <si>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</si>
  <si>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</si>
  <si>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</si>
  <si>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Name of the RI Circle:Arunodayanagar</t>
  </si>
  <si>
    <t>Name of the Village-:Unit 37 Badambadi</t>
  </si>
  <si>
    <t>PS No: 4</t>
  </si>
  <si>
    <t>Name of the Village-:Unit 39 Shilpapari</t>
  </si>
  <si>
    <t>Name of the Village-:Unit 38 Arunadayanagar</t>
  </si>
  <si>
    <t>PS No: 5</t>
  </si>
  <si>
    <t>Road Side Plot</t>
  </si>
  <si>
    <t>Residential</t>
  </si>
  <si>
    <t>Commercial</t>
  </si>
  <si>
    <t>Institutional</t>
  </si>
  <si>
    <t>Industrial</t>
  </si>
  <si>
    <t>Others</t>
  </si>
  <si>
    <t>Name of the RI Circle: Arunodayanagar</t>
  </si>
  <si>
    <t>PS No: 6</t>
  </si>
  <si>
    <t>Cuttack</t>
  </si>
  <si>
    <t xml:space="preserve">557/852, 557/853, 557/855, 557/856, 556/857, 556/858, 556/859, 552/860, 560/862, 560/863, 866/3024, 551/3025, 14/3026, 14/3027, 489/3028, 528/3029, 528/3031, 532/3032, 525/3033, 528/3034, 528/3035,  56/1061, 252/1062, 252/1063, 561/1064, 907/1065, 130/1066, 130/1067, 1016/1068, 20/1069, 548/1070, 551/1071, 551/1071, 533/1073, 238/1074, 252/1075, 252/1075, 875/1076, 551/1077, 551/1078, 545/1079, 252/1080, 252/1080, 1023/1081, 1023/1081, 545/1082, 546/1083, 548/1084, 252/1085, 252/1085, 551/1086, 551/1087, 551/1088, 551/1089, 551/1090, 588/1091, 551/1092, 540/1093, 551/1094, 551/1095, 894/1096, 456/1097, 133/1098, 210/1099, 316/1111, 1096/1112, 541/1113, 133/1115, 545/1116, 1043/1117, 804/1118, 541/1119, 48/1120, 48/1121, 551/1122, 790/1124, 514/1124, 1017/1125, 252/1127,  </t>
  </si>
  <si>
    <t xml:space="preserve">252/1128, 209/1129, 234/1130, 129/1131, 484/1132, 485/1133, 133/1134, 416/1136, 545/1138, 551/1139, 626/1140, 545/1142, 714/1143, 638/1144, 638/1146, 638/1148, 485/1149, 485/1150, 531/1152, 551/1153, 555/1154, 704/1155, 551/1156, 120/1157, 120/1159, 42/1160, 489/1164, 199/1165, 189/1166, 1163/1168, 528/1169, 490/1170, 423/1171, 428/1172, 423/1173, 927/1174, 91/1176, 528/1177, 175/1178, 346/1179, 176/1180, 62/1181, 20/1182, 525/1183, 528/1184, 490/1185, 176/1185, 120/1185, 490/1185, 346/1186, 189/1187, 235/1188, 252/1189, 189/1203, 62/1204, 598/1205, 484/1206, 311/1208, 311/1209, 311/1210, 144/1218, 638/1224, 254/1232, 255/1233, 256/1234, 48/1352, 559/1356, 551/1357, 20/1373, 20/1374, 559/1380, 176/2972, 443/2973, 209/2974, 444/2975, 545/2976, 637/2977, 638/2978, 637/2980, 245/2981, 221/2982, 609/2983, 226/2984, 638/2985, 646/2987, 551/2989, </t>
  </si>
  <si>
    <t xml:space="preserve">110/2991, 110/2992, 15/2993, 15/2994, 20/2997, 20/2998, 42/2999, 588/3000, 42/3001, 489/3002, 490/3003, 297/3004, 42/3005, 189/3006, 62/3007, 258/3008, 238/3008, 238/3009,557/850, 557/851, 296/880, 296/881, 296/882, 296/883, 548/3022, 638/3023, 617/996, 617/997, 617/998, 560/999, 239/1000, 545/1002, 653/1003, 653/1004, 232/1006, 164/1007, 542/1008, 542/1009, 542/1010, 238/1011, 126/1012, 149/1013, 536/1014, 866/1015, 20/1016, 164/1017, 590/1019, 641/1020, 938/1022, 938/1022, 252/1023, 252/1025, 490/1027, 238/1028, 849/1029, 907/1030, 626/1031, 590/1032, 590/1033, 100/1034, 590/1035, 91/1036, 20/1037, 411/1038, 444/1039, </t>
  </si>
  <si>
    <t xml:space="preserve">26, 27, 56, 57, 58, 59, 60, 60, 61, 62, 63, 64, 65, 66, 67, 68, 69, 70, 81, 82, 85, 86, 90, 91, 92, 93, 94, 95, 103, 104, 104, 105, 106, 107, 108, 109, 110, 112, 113, 114, 115, 116, 133, 134, 135, 136, 136, 137, 138, 139, 139, 140, 141, 142, 144, 145, 146, 147, 148, 149, 150, 151, 152, 153, 153, 154, 155, 156, 157, 158, 159, 161, 162, 163, 164, 167, 168, 172, 172, 173, 179, 180, 230, 231, 232, 234, 235, 236, 237, 238, 239, 255, 256, 257, 258, 260, 261, 262, 263, 264, 265, 266, 267, 268, 269, 270, 271, 272, 273, 274, 275, 276, 277, 278, 279, 280, 282, 284, 285, 287, 288, 289, 290, 291, 292, 293, 294, 297, 624/298, 298, 299, 300, 301, 308, 309, 310, 311, 312, 313, 314, 315, 319, 320, 321, 322, 323, 324, 325, 326, 327, 328, 330, 331, 332, 333, 334, 334, 337, 338, 339, 340, 341, 343, 344, 345, 346, 347, 348, 349, 350, 351, 353, 354, 355, 357, 358, 359, 360, 361, 362, 363, </t>
  </si>
  <si>
    <t>364, 365, 366, 367, 369, 370, 371, 371, 372, 374, 375, 376, 377, 378, 379, 382, 383, 384, 386, 387, 388, 389, 390, 391, 392, 393, 394, 395, 396, 397, 398, 399, 400, 403, 405, 406, 407, 408, 409, 410, 411, 412, 413, 413, 414, 415, 416, 417, 418, 419, 420, 421, 422, 423, 424, 425, 426, 427, 428, 429, 430, 431, 432, 433, 434, 435, 436, 437, 438, 439, 440, 441, 442, 443, 444, 445, 446, 447, 448, 449, 450, 451, 452, 453, 454, 455, 456, 458, 459, 460, 461, 462, 463, 464, 466, 468, 469, 470, 471, 472, 473, 474, 475, 476, 477, 478, 479, 480, 481, 482, 483, 484, 485, 485, 486, 487, 488, 490, 491, 493, 494, 495, 496, 497, 498, 498, 499, 500, 501, 501, 502, 502, 503, 503, 504, 505, 506, 511, 512, 513, 514, 515, 516, 516, 517, 518, 520, 521, 522, 523, 524, 525, 526, 527, 528, 530, 531, 533, 534, 536, 537, 538, 539, 540, 543, 544, 546, 547, 552, 553, 554, 555, 556, 557, 558, 559, 566, 567, 568, 569, 570, 571, 572, 573, 574, 575, 576, 577, 578, 579, 580, 600, 605, 616, 617, 618, 619, 620, 621, 622, 623, 624, 625, 626, 627, 628, 629, 630,</t>
  </si>
  <si>
    <t xml:space="preserve"> 631, 632, 635, 636, 637, 638, 639, 640, 641, 642, 643, 644, 645, 646, 647, 648, 649, 653, 654, 655, 656, 657, 658, 659, 660, 662, 663, 664, 667, 668, 671, 672, 673, 674, 675, 676, 677, 678, 679, 680, 681, 682, 684, 684, 685, 686, 687, 688, 689, 690, 691, 692, 693, 694, 695, 697, 698, 699, 703, 704, 705, 706, 707, 708, 709, 711, 713, 714, 715, 716, 717, 718, 719, 720, 726, 728, 730, 732, 733, 734, 735, 736, 737, 738, 739, 740, 741, 744, 745, 746, 747, 748, 749, 750, 751, 752, 753, 754, 755, 756, 758, 759, 760, 761, 762, 763, 764, 765, 766, 767, 768, 772, 773, 774, 775, 776, 777, 778, 779, 780, 781, 782, 783, 784, 785, 786, 786, 787, 788, 788, 789, 790, 792, 793, 794, 796, 797, 798, 799, 800, 801, 802, 803, 804, 805, 806, 807, 808, 810, 811, 812, 813, 814, 815, 820, 821, 822, 824, 826, 827, 828, 829, 833, 834, 837, 838, 839, 842, 843, 844, 845, 846, 847, 848, 850, 851, 852, 853, 854, 855, 856, 857, 859, 860, 861, 862, 863, 864, 865, 866, 867, 869, 870, 871, 872, 873, 874, 875, 876, 877, 878, 879, 880, 881, 882, 884, 885, 886, </t>
  </si>
  <si>
    <t xml:space="preserve">887, 889, 890, 891, 892, 893, 895, 896, 897, 898, 899, 900, 902, 903, 904, 905, 906, 907, 908, 909, 910, 911, 912, 913, 914, 916, 917, 920, 921, 922, 923, 924, 925, 926, 926, 927, 927, 928, 929, 930, 931, 932, 933, 934, 935, 936, 937, 938, 939, 940, 941, 943, 944, 945, 946, 947, 948, 949, 950, 951, 953, 953, 954, 955, 956, 957, 958, 959, 960, 961, 963, 964, 965, 966, 967, 968, 969, 970, 971, 972, 973, 974, 975, 976, 977, 978, 980, 981, 982, 983, 984, 985, 986, 987, 988, 989, 990, 991, 992, 993, 996, 997, 998, 1000, 1001, 1002, 1003, 1004, 1006, 1007, 1008, 1009, 1010, 1011, 1011, 1012, 1013, 1014, 1014, 1015, 1016, 1017, 1018, 1019, 1020, 1021, 1022, 1023, 1024, 1025, 1076/1033, 1043, 1055, 165/1065, 410/1067, 583/1070, 597/1071, 641/1073, 641/1073, 651/1074, 664/1075, 678/1076, 715/1077, 720/1078, 737/1081, 740/1082, 745/1083, 834/1084, 879/1085, 986/1086, 546/1088, 330/1090, 720/1091, 693/1092, 693/1093, 515/1094, 692/1095, </t>
  </si>
  <si>
    <t xml:space="preserve">517/1096, 530/1097, 838/1100, 110/1101, 60/1105, 60/1105, 60/1106, 60/1107, 365/1108, 365/1109, 365/1110, 161/1111, 81/1112, 850/1112, 850/1113, 399/1113, 400/1114, 400/1115, 850/1115, 400/1116, 139/1117, 574/1118, 337/1119, 337/1120, 544/1121, 544/1122, 366/1123, 461/1124, 309/1125, 487/1126, 89/1128, 89/1128, 358/1129, 89/1131, 623/1132, 494/1133, 828/1135, 617/1139, 672/1140, 782/1142, 783/1143, 782/1144, 754/1145, 754/1146, 753/1147, 70/1148, 70/1149, 766/1150, 766/1151, 914/1160, 464/1161, 278/1162, 280/1163, 657/1164, 632/1165, 632/1166, 632/1167, 706/1168, 790/1170, 750/1171, 539/1174, 89/1177, 330/1178, 758/1179, 624/1180, 624/1181, 758/1182, 100/1183, 251/1189, 369/1193, 369/1194, 369/1195, 369/1196, 369/1197, 369/1199, 322/1200, 318/1201, 549/1202, 549/1203, 394/1207, 381/1210, 173/1213, 656/1214, 656/1215, 152/1216, </t>
  </si>
  <si>
    <t xml:space="preserve">152/1216, 494/1217, 826/1219, 67/1220, 66/1221, 67/1222, 67/1223, 64/1224, 65/1226, 63/1227, 61/1228, 112/1228, 664/1231, 664/1232, 85/1233, 85/1234, 67/1235, 90/1236, 623/1237, 623/1238, 623/1239, 623/1240, 102/1242, 255/1244, 602/1248, 626/1250, 626/1251, 163/1254, 174/1257, 174/1258, 174/1259, 174/1260, 174/1261, 174/1262, 174/1263, 174/1264, 174/1265, 174/1266, 174/1267, 167/1268, 167/1269, 157/1290, 157/1291, 155/1293, 575/1295, 575/1296, 161/1297, 713/1298, 962/1299, 621/1300, 638/1302, 638/1303, 378/1304, 260/1307, 801/1308, 820/1309, 161/1310, 161/1310, 173/1311, 173/1312, 173/1313, 173/1314, 173/1315, 173/1316, 173/1317, 173/1318, 158/1319, 158/1320, 158/1321, 158/1323, 158/1324, 158/1325, 158/1326, 158/1327, 677/1328, 646/1329, 646/1330, 646/1331, 201/1332, 201/1333, 799/1336, 799/1336, 398/1340, </t>
  </si>
  <si>
    <t xml:space="preserve">398/1341, 405/1342, 672/1343, 563/1346, 638/1347, 822/1348, 564/1349, 822/1351, 923/1352, 626/1353, 180/1354, 180/1355, 626/1356, 626/1357, 626/1358, 766/1362, 766/1363, 766/1364, 766/1365, 766/1366, 766/1367, 766/1368, 766/1369, 766/1370, 766/1371, 766/1372, 766/1373, 766/1374, 381/1375, 381/1375, 664/1377, 103/1378, 629/1379, 629/1380, 629/1381, 629/1381, 629/1382, 629/1384, 629/1385, 629/1386, 574/1389, 133/1390, 601/1394, 388/1395, 574/1396, 624/1397, 61/1402, 719/1403, 386/1404, 386/1405, 398/1406, 398/1407, 398/1408, 679/1409, 679/1410, 1150/1411, 1151/1412, 13/1415, 13/1416, 107/1418, 164/1419, 164/1421, 586/1422, 586/1423, 161/1424, 656/1425, 382/1426, 55/1427, 646/1428, 164/1429, 656/1430, 59/1431, 289/1432, 398/1433, 381/1435, 381/1436, 380/1437, 365/1438, 365/1439, 110/1440, 162/1441, 157/1442, </t>
  </si>
  <si>
    <t>580/1443, 656/1444, 656/1445, 381/1446, 1407/1448, 150/1449, 155/1450, 656/1454, 1195/1455, 180/1456, 180/1456, 180/1456, 153/1457, 285/1457, 154/1458, 154/1459, 1361/1460, 166/1461, 1361/1462, 1199/1463, 1194/1464, 150/1465, 386/1467, 184/1468, 187/1469, 186/1471, 187/1472, 184/1473, 186/1474, 187/1475, 186/1476, 184/1477, 108/1478, 17/1479, 17/1479, 150/1481, 387/1482, 105/1483, 336/1484, 386/1485, 387/1486, 363/1487, 285/1488, 285/1488, 656/1489, 656/1490, 664/1491, 1384/1492, 1386/1493, 13/1494, 1117/1496, 60/1497, 112/1498, 10/1499, 629/1500, 596/1501, 1386/1502, 150/1503, 180/1504, 647/1505, 285/1506, 1407/1508, 1384/1509, 90/1511, 90/1512, 1384/1513, 162/1514, 157/1515, 157/1515, 110/1517, 112/1518, 664/1519, 626/1520, 780/1521, 780/1521, 62/1522, 646/1523, 646/1523, 1330/1524, 1330/1524, 157/1525, 164/1526, 647/1527, 86/1528,</t>
  </si>
  <si>
    <t xml:space="preserve"> 1202/1529, 802/1530, 536/1531, 677/1531, 753/1532, 792/1533, 796/1534, 796/1534, 1075/1536, 150/1537, 113/1538, 150/1539, 113/1540, 152/1541, 1117/1543, 1182/1545, 758/1546, 853/1547, 852/1548, 413/1549, 642/1550, 642/1551, 112/1554, 157/1555, 366/1556, 365/1557, 677/1558, 381/1559, 161/1560, 796/1560, 89/1561, 1065/1562, 1075/1563, 616/1565, 646/1566, 478/1567, 642/1568, 374/1569, 490/1569, 475/1570, 1210/1571, 1210/1572, 398/1573, 797/1574, 150/1575, 1101/1576, 656/1577, 656/1578, 399/1580, 71/1581, 642/1582, 112/1583, 112/1583, 71/1584, 71/1585, 1407/1586, 656/1588, 642/1589, 1494/1590, 1106/1591, 181/1592, 66/1592, 1223/1593, 396/1593, 623/1594, 642/1595, 997/1595, 180/1596, 502/1596, 150/1597, 289/1597, 642/1598, 587/1599, 159/1599, 1291/1601, 1076/1602, 678/1603, 55/1604, 150/1606, 172/1607, 139/1608, </t>
  </si>
  <si>
    <t xml:space="preserve">377/1609, 375/1610, 376/1611, 1304/1612, 396/1615, 427/1616, 655/1617, 108/1618, 642/1619, 1519/1620, 642/1621, 642/1622, 1618/1623, 1618/1624, 159/1626, 151/1627, 1331/1629, 1626/1631, 642/1632, 750/1633, 112/1634, 990/1635, 656/1636, 629/1637, 1340/1638, 112/1639, 543/1640, 656/1641, 656/1642, 745/1643, 1291/1644, 383/1645, 717/1646, 1107/1647, 397/1648, 537/1649, 537/1649, 538/1650, 382/1652, 297/1654, 550/1655, 550/1656, 1351/1657, 397/1658, 1090/1660, 374/1661, 733/1662, 733/1663, 733/1664, 1407/1665, 677/1667, 1348/1667, 642/1668, 180/1669, 718/1669, 811/1670, 157/1671, 1122/1672, 396/1673, 27/1674, 396/1675, 1351/1677, 716/1678, 716/1679, 1009/1680, 112/1681, 89/1682, 285/1683, 166/1685, 1654/1686, 105/1687, 58/1688, 845/1691, 543/1692, 543/1693, 94/1695, 542/1696, 636/1697, 289/1698, </t>
  </si>
  <si>
    <t xml:space="preserve">534/1699, 547/1700, 28/1701, 150/1702, 1101/1703, 534/1704, 171/1705, 542/1706, 542/1708, 399/1709, 660/1710, 660/1711, 660/1712, 289/1713, 1025/1714, 180/1715, 180/1716, 258/1718, 610/1719, 610/1720, 161/1721, 161/1722, 674/1723, 180/1724, 180/1725, 285/1726, 285/1727, 180/1729, 154/1730, 56/1731, 822/1732, 822/1733, 415/1734, 515/1735, 28/1736, 257/1737, 257/1738, 257/1739, 257/1740, 268/1741, 257/1742, 138/1743, 138/1744, 310/1746, 826/1747, 161/1749, 161/1750, 161/1751, 399/1752, 1075/1754, 1057/1755, 173/1756, 158/1757, 502/1758, 739/1759, 138/1760, 138/1761, 138/1762, 138/1763, 875/1764, 245/1765, 138/1766, 135/1767, 717/1768, 277/1770, 180/1771, 365/1772, 180/1773, 647/1774, 180/1775, 1023/1776, 504/1777, 180/1789, 346/1792, 624/1799, 161/1800, 674/1801, 629/1802, 656/1803, 341/1804, 341/1805, </t>
  </si>
  <si>
    <t>341/1806, 341/1807, 341/1808, 177/1809, 177/1810, 341/1812, 180/1813, 629/1814, 400/1817, 56/1820, 270/1829, 180/1840, 705/1843, 450/1860, 547/1867, 569/1872, 574/1873, 553/1874, 554/1875, 556/1876, 642/1877, 547/1881, 663/1885, 574/1899, 378/1903, 157/1919, 624/1922, 624/1923, 405/1928, 381/1929, 549/1958, 1228/2066, 651/2067, 758/2068, 674/2069, 180/2070, 55/2071, 180/2072, 998/2073, 999/2074, 13/2075, 384/2076, 386/2077, 629/2078, 651/2079, 28/2080, 999/2081, 45/2082, 626/2083, 626/2084, 642/2085, 754/2086, 758/2087, 180/2088, 180/2778, 158/2779, 754/2780, 158/2781, 1009/2782, 138/2783, 138/2784, 135/2785, 138/2786, 138/2787, 289/2788, 135/2790, 398/2791, 289/2792, 372/2793, 145/2795, 148/2797, 86/3211, 410/3212, 28/3213, 369/3214, 245/3215, 135/3216, 249/3217, 249/3218, 249/3219, 677/3221, 135/3222, 135/3225, 116/3226, 34/3227, 936/3228,</t>
  </si>
  <si>
    <t xml:space="preserve"> 134/3229, 718/3230, 717/3231, 210/3232, 691/3234, 294/3235, 294/3236, 294/3237, 488940, 796/3239, 796/3240, 796/3241, 793/3244, 793/3245, 1010/3247, 1009/3248, 1010/3249, 96/3250, 97/3251, 97/3252, 135/3254, 288/3255, 116/3256, 116/3257, 136/3258, 116/3259, 410/3260, 662/3261, 135/3262, 180/3263, 258/3264, 344/3265, 691/3266, 134/3267, 311/3268, 470/3269, 388/3270, 388/3271, 136/3272, 187/3273, 311/3274, 135/3275, 344/3276, 344/3277, 344/3278, 344/3279, 546/3280, 933/3281, 180/3282, 653/3283, 656/3284, 766/3285, 677/3286, 745/3287, 134/3288, 134/3289, 138/3290, 138/3291, 635/3292, 180/3293, 144/3294, 180/3295, 629/3296, 1022/3297, 211/3298, 549/3300, 635/3301, 187/3302, 136/3304, 933/3306, 933/3307, 372/3308, 616/3309, 427/3310, 427/3311, 427/3312, 427/3313, 291/3314, 113/3315, 372/3316, </t>
  </si>
  <si>
    <t>632/3317, 578/3319, 549/3320, 635/3321, 455/3322, 372/3323, 668/3324, 136/3325, 632/3326, 105/3327, 136/3328, 388/3329, 718/3330, 999/3331, 427/3332, 291/3333, 117/3334, 651/3335, 105/3336, 180/3337, 502/3338, 664/3339, 631/3340, 36/3341, 659/3342, 658/3343, 658/3344, 555/3345, 450/3346, 54/3347, 52/3349, 568/3350, 567/3351, 716/3352, 574/3353, 574/3354, 635/3355, 635/3356, 635/3357, 635/3358, 635/3359, 635/3360, 635/3361, 555/3362, 781/3363, 781/3364, 781/3365, 575/3366, 635/3367, 766/3368, 372/3369, 372/3370, 734/3371, 112/3372, 388/3373, 158/3374, 575/3375, 677/3376, 1407/3377, 647/3379, 579/3381, 1023/3382, 635/3383, 575/3384, 575/3386, 575/3387, 632/3388, 632/3389, 632/3390, 635/3391, 549/3392, 632/3393, 632/3394, 632/3395, 635/3396, 635/3396, 549/3397, 388/3398, 594/3399, 575/3400, 571/3400, 569/3401, 575/3401, 53/3402, 570/3402, 574/3404, 574/3405, 386/3406, 546/3407, 396/3408, 632/3409, 632/3410, 546/3411, 396/3412, 546/3413, 291/3414, 575/3414, 576/3415, 291/3415, 291/3416, 869/3416, 575/3417,</t>
  </si>
  <si>
    <t xml:space="preserve"> 632/3418, 440/3418, 546/3419, 308/3419, 538/3420, 24/3420, 29/3421, 24/3421, 29/3422, 187/3422, 256/3423, 635/3423, 549/3424, 56/3424, 763/3425, 671/3425, 671/3426, 671/3427, 632/3427, 671/3428, 632/3428, 635/3429, 671/3429, 632/3430, 632/3430, 632/3431, 297/3431, 635/3432, 183/3432, 86/3433, 717/3433, 718/3434, 90/3434, 398/3435, 653/3435, 374/3436, 574/3437, 933/3437, 490/3438, 58/3439, 118/3440, 635/3442, 210/3443, 574/3443, 569/3444, 258/3444, 571/3445, 834/3445, 570/3446, 278/3446, 834/3448, 962/3449, 962/3450, 649/3451, 135/3452, 109/3453, 632/3454, 632/3455, 632/3456, 577/3457, 450/3459, 450/3460, 530/3461, 640/3462, 520/3463, 521/3464, 641/3465, 640/3466, 796/3467, 796/3468, 799/3469, 538/3470, 635/3470, 450/3471, 440/3472, 577/3473, 632/3474, 632/3475, 577/3476, 632/3477, 632/3478, 390/3480, 109/3481, 390/3482, 390/3483, 390/3484, 390/3485, 390/3486, 390/3487, 19/3488, 20/3489, 20/3490, 19/3491, 799/3492, 796/3493, 490/3494, 392/3495, 392/3496, 133/3497, 133/3498, 229/3499, 368/3500, 340/3501, 340/3502,</t>
  </si>
  <si>
    <t xml:space="preserve"> 368/3503, 340/3504, 368/3505, 372/3506, 368/3507, 368/3508, 368/3509, 368/3510, 357/3511, 368/3512, 357/3513, 368/3514, 604/3515, 450/3516, 796/3517, 389/3518, 395/3519, 632/3520, 632/3521, 632/3522, 632/3523, 632/3524, 632/3525, 632/3526, 632/3527, 389/3528, 450/3528, 395/3529, 24/3530, 29/3531, 632/3532, 756/3533, 450/3534, 389/3535, 395/3536, 632/3537, 450/3538, 632/3539, 632/3541, 632/3542, 632/3543, 632/3544, 632/3545, 632/3546, 632/3547, 640/3548, 530/3549, 520/3550, 521/3551, 450/3552, 632/3553, 632/3554, 577/3555, 879/3556, 547/3557, 229/3558, 187/3559, 450/3560, 632/3561, 632/3562, 632/3563, 632/3564, 632/3565, 450/3567, 211/3568, 578/3571, 547/3572, 548/3573, 551/3574, 635/3575, 549/3576, 635/3577, 716/3578, 118/3579, 119/3580, 123/3581, 122/3582, 338/3583, 337/3584, 632/3585, 632/3586, 632/3587, 548/3889, 158/3890, 158/3891, 548/3893, 629/3895, 395/3899, 452/3900, 450/3901, 450/3902, 705/3903, 706/3904, 705/3905, 706/3906, 706/3907, 395/3909, 420/3911, 578/3912, 17/3913, 17/3914, 615/3915, 578/3916, 577/3917,</t>
  </si>
  <si>
    <t xml:space="preserve"> 767/3918, 768/3919, 933/3920, 879/3920, 578/3921, 577/3922, 437/3923, 386/3924, 389/3926, 389/3927, 490/3928, 346/3929, 157/3930, 389/3933, 739/3934, 577/3935, 112/7479</t>
  </si>
  <si>
    <t>6, 8, 9, 10, 13, 15, 16, 17, 19, 20, 21, 22, 22, 24, 25, 28, 29, 30, 31, 32, 33, 34, 35, 36, 36, 37, 38, 39, 40, 41, 42, 43, 44, 45, 46, 47, 48, 49, 50, 50, 51, 52, 52, 53, 54, 54, 55, 71, 72, 73, 74, 75, 76, 77, 78, 79, 80, 87, 88, 89, 96, 97, 99, 100, 101, 102, 117, 118, 119, 120, 121, 122, 123, 127, 128, 129, 130, 131, 132, 166, 169, 171, 177, 178, 181, 182, 183, 184, 184, 185, 186, 187, 188, 190, 191, 192, 193, 194, 194, 195, 196, 197, 198, 199, 200, 201, 202, 202, 203, 209, 210, 211, 212, 229, 242, 243, 244, 245, 247, 248, 249, 251, 560, 561, 562, 563, 564, 565, 581, 582, 583, 584, 585, 585, 586, 586, 587, 592, 593, 594, 595, 596, 596, 597, 598, 601, 602, 603, 604, 606, 607, 608, 609, 610, 611, 612, 613, 614, 614, 615, 562/1068, 582/1069, 582/1069, 601/1072, 49/1102, 46/1103, 581/1136, 581/1137, 245/1152, 245/1153, 245/1154, 245/1155, 245/1156, 245/1157, 245/1158, 245/1159, 39/1169, 4/1186, 605/1230, 102/1242, 601/1243, 601/1245, 601/1247, 102/1249, 102/1249, 9/1253, 167/1270, 563/1272, 563/1273, 563/1274, 564/1275, 564/1276, 564/1277,</t>
  </si>
  <si>
    <t xml:space="preserve"> 564/1278, 564/1279, 564/1280, 564/1281, 563/1282, 563/1284, 625/1285, 625/1286, 643/1287, 628/1289, 614/1294, 596/1306, 615/1338, 563/1339, 563/1345, 124/1388, 89/1398, 614/1399, 614/1400, 614/1400, 171/1413, 171/1414, 171/1414, 55/1434, 187/1470, 22/1507, 256/1542, 247/1544, 1207/1564, 289/1605, 561/1613, 565/1614, 248/1666, 55/1745, 51/2794, 211/3220, 20/3223, 19/3224, 135/3233, 148/3253</t>
  </si>
  <si>
    <t>1, 2, 3, 4, 5, 7, 11, 12, 14, 18, 23, 83, 84, 98, 111, 124, 125, 126, 160, 170, 174, 175, 176, 186, 187, 189, 206, 213, 214, 215, 219, 221, 226, 227, 228, 233, 240, 241, 250, 252, 253, 254, 259, 260, 281, 283, 286, 295, 296, 302, 303, 304, 305, 306, 307, 316, 317, 318, 329, 335, 336, 342, 352, 356, 373, 380, 381, 385, 401, 402, 404, 457, 465, 465, 467, 489, 489, 492, 507, 508, 509, 510, 519, 529, 532, 535, 541, 545, 548, 549, 550, 551, 588, 589, 590, 591, 599, 633, 633, 634, 634, 650, 652, 661, 665, 666, 669, 670, 683, 696, 700, 701, 702, 710, 712, 721, 722, 723, 724, 727, 729, 731, 742, 743, 757, 769, 770, 771, 791, 795, 809, 816, 817, 818, 823, 825, 830, 831, 832, 835, 836, 840, 841, 849, 858, 868, 883, 888, 894, 901, 915, 918, 919, 942, 952, 979, 994, 995, 1005, 1026, 1027, 1028, 1029, 1032, 1033, 1034, 1035, 1036, 1037, 1038, 1039, 1040, 1041, 1042, 1044, 1045, 1046, 1047, 1048, 1049, 1050, 1051, 1052, 1053, 1056, 1058, 1060, 1061, 1062, 1063, 1064, 329/1066, 718/1079, 722/1080, 1063/1087, 334/1089, 552/1098, 557/1099, 725/1104,</t>
  </si>
  <si>
    <t xml:space="preserve"> 458/1127, 89/1130, 824/1134, 581/1138, 653/1141, 1063/1172, 698/1173, 335/1175, 317/1176, 5/1184, 589/1185, 660/1187, 591/1188, 603/1190, 588/1191, 369/1192, 369/1198, 635/1204, 1026/1205, 743/1206, 394/1208, 557/1209, 379/1211, 398/1212, 494/1218, 63/1225, 61/1229, 623/1241, 601/1246, 626/1252, 163/1255, 109/1256, 167/1271, 563/1283, 643/1288, 157/1292, 617/1301, 596/1305, 260/1307, 201/1334, 799/1335, 615/1337, 626/1344, 613/1350, 165/1359, 106/1360, 770/1376, 629/1383, 6/1387, 33/1391, 34/1392, 35/1393, 35/1393, 700/1401, 13/1417, 164/1420, 385/1466, 335/1480, 14/1495, 386/1510, 401/1516, 318/1535, 335/1552, 1480/1553, 286/1587, 700/1594, 160/1598, 160/1625, 160/1630, 105/1684, 1214/1694, 140/2796, 795/3242, 795/3243, 795/3246, 551/3892, 389/3898, 389/3908, 156/3931, 157/3932</t>
  </si>
  <si>
    <t xml:space="preserve">288, 289, 289, 290, 291, 292, 293, 294, 295, 296, 297, 298, 299, 300, 301, 302, 303, 304, 305, 306, 307, 308, 309, 310, 333, 334, 338, 383, 396, 399, 400, 403, 404, 405, 408, 409, 411, 412, 413, 416, 437, 438, 439, 440, 441, 442, 443, 517, 518, 519, 520, 521, 522, 523, 524, 527, 528, 529, 530, 531, 532, 533, 534, 535, 536, 537, 538, 539, 540, 541, 542, 543, 544, 545, 546, 550,   , 553, 554, 555, 556, 557, 558, 559, 560, 561, 562, 563, 564, 565, 566, 567, 568, 569, 570, 571, 572, 573, 574, 575, 576, 577, 578, 579, 580, 581, 582, 583, 584, 585, 586, 587, 589, 590, 591, 592, 593, 595, 616, 627, 633, 635, 636, 637, 638, 640, 651, 652, 653, 675, 676, 677, 679, 680, 688, 691, 692, 693, 694, 695, 696, 697, 698, 700, 702, 703, 704, 705, 706, 707, 709, 710, 711, 713, 714, 716, 717, 718, 719, 741, 742, 744, 751, 756, 757, 762, 786, 787, 789, 791, 793, 794, 797, 806, 819, 823, 824, 825, 826, 827, 828, 829, 830, </t>
  </si>
  <si>
    <t>831, 832, 833, 835, 836, 837, 838, 839, 840, 841, 842, 843, 844, 845, 846, 847, 848, 849, 850, 851, 852, 855, 856, 857, 858, 859, 860, 861, 862, 863, 864, 879, 880, 881, 883, 656/885, 763/886, 765/887, 622/888, 849/889, 656/890, 656/891, 256/892, 257/893, 763/894, 765/895, 691/896, 763/897, 840/899, 840/900, 840/901, 540/902, 540/903, 11/906, 656/908, 595/909, 292/910, 595/910, 818/911, 531/912, 818/913, 817/914, 817/915, 848/916, 637/917, 552/918, 690/919, 681/922, 658/923, 595/924, 709/925, 709/926, 709/927, 709/928, 709/929, 637/931, 637/932, 637/933, 637/934, 597/935, 662/936, 595/937, 664/938, 662/939, 671/940, 671/941, 671/942, 671/943, 681/944, 618/945, 654/946, 654/947, 681/950, 664/951, 597/952, 597/953, 597/954, 658/955, 681/955, 658/956, 681/956, 540/957, 658/957, 658/958, 707/959, 707/960, 849/960, 658/961, 707/961, 658/962, 693/963, 693/964, 767/965, 658/966, 678/967, 658/968, 707/969, 231/970, 231/971,</t>
  </si>
  <si>
    <t xml:space="preserve"> 231/972, 231/973, 231/974, 231/975, 707/977, 634/978, 815/979, 595/980, 621/981, 681/982, 595/983, 815/984, 815/985, 736/986, 597/987, 736/989, 681/990, 681/991, 595/992, 595/993, 595/994, 595/995, 595/996, 819/997, 595/998, 819/999, 662/1001, 642/1002, 678/1003, 655/1005, 655/1006, 655/1007, 595/1008, 634/1009, 595/1010, 595/1011, 678/1012, 634/1013, 595/1015, 618/1016, 96/1017, 96/1018, 96/1019, 656/1020, 819/1021, 819/1022, 819/1023, 819/1024, 96/1025, 800/1026, 735/1027, 595/1028, 572/1029, 819/1030, 634/1032, 808/1033, 552/1034, 536/1035, 726/1037, 817/1038, 335/1039, 690/1040, 107/1042, 854/1043, 415/1044, 853/1045, 857/1046, 865/1047, 872/1048, 634/1050, 110/1051, 692/1052</t>
  </si>
  <si>
    <t xml:space="preserve">7, 9, 10, 11, 61, 62, 63, 65, 66, 67, 68, 69, 70, 71, 72, 73, 74, 75, 76, 77, 78, 79, 80, 81, 82, 84, 86, 86, 87, 88, 89, 90, 91, 92, 93, 94, 95, 96, 97, 98, 99, 100, 101, 102, 103, 104, 105, 106, 107, 108, 109, 110, 111, 112, 113, 114, 115, 116, 117, 118, 119, 120, 122, 123, 124, 125, 126, 129, 130, 131, 132, 133, 134, 136, 137, 138, 139, 140, 141, 142, 143, 144, 145, 146, 147, 148, 149, 150, 151, 152, 153, 154, 155, 156, 157, 158, 159, 160, 161, 162, 163, 164, 165, 166, 167, 168, 169, 170, 171, 172, 173, 174, 175, 176, 177, 178, 179, 180, 181, 182, 183, 184, 185, 186, 187, 188, 193, 226, 227, 228, 229, 230, 232, 233, 234, 235, 236, 237, 238, 238, 239, 240, 241, 242, 242, 243, 244, 245, 246, 247, 248, 249, 250, 251, 252, 253, 254, 255, 256, 257, 258, 259, 260, 261, 262, 263, 264, 265, 266, 266, 267, 268, 270, 270, 271, 272, 273, 274, 275, 275, 276, 276, 277, 278, 278, 279, 280, 281, 282, 282, 283, 284, 284, 285, 286, </t>
  </si>
  <si>
    <t>287, 311, 312, 313, 314, 315, 316, 332, 341, 398, 401, 402, 406, 407, 410, 596, 597, 598, 599, 600, 601, 602, 603, 604, 605, 606, 607, 608, 609, 610, 611, 612, 613, 614, 615, 617, 618, 619, 620, 621, 622, 623, 624, 625, 626, 628, 629, 630, 631, 632, 634, 639, 641, 642, 643, 644, 645, 646, 647, 648, 649, 650, 654, 656, 657, 658, 659, 660, 662, 663, 664, 665, 666, 667, 668, 669, 670, 672, 673, 674, 678, 681, 687, 690, 699, 701, 712, 720, 721, 722, 723, 724, 725, 726, 727, 729, 730, 731, 732, 733, 734, 735, 736, 737, 738, 739, 743, 745, 746, 747, 748, 749, 750, 752, 753, 754, 755, 758, 759, 763, 764, 765, 766, 767, 768, 769, 770, 771, 772, 773, 774, 775, 776, 777, 778, 779, 780, 780, 781, 782, 783, 785, 799, 800, 801, 802, 802, 804, 805, 807, 808, 809, 810, 811, 812, 813, 814, 816, 818</t>
  </si>
  <si>
    <t xml:space="preserve">1, 2, 3, 4, 5, 6, 8, 12, 13, 14, 15, 16, 17, 18, 19, 20, 21, 22, 23, 24, 25, 26, 27, 28, 29, 30, 31, 32, 33, 34, 35, 37, 39, 40, 41, 42, 43, 44, 45, 46, 47, 48, 49, 50, 51, 52, 53, 54, 55, 56, 57, 58, 59, 60, 64, 83, 121, 127, 128, 135, 189, 190, 192, 194, 196, 197, 198, 202, 204, 205, 206, 207, 208, 209, 213, 218, 219, 269, 323, 336, 339, 340, 343, 345, 347, 348, 349, 350, 355, 359, 360, 361, 363, 364, 365, 366, 367, 368, 369, 370, 371, 380, 381, 384, 385, 386, 387, 388, 389, 390, 391, 392, 393, 394, 395, 397, 414, 415, 417, 419, 421, 423, 425, 426, 428, 429, 430, 432, 434, 435, 436, 444, 450, 451, 452, 453, 454, 460, 467, 468, 469, 473, 474, 475, 477, 480, 481, 483, 484, 485, 486, 487, 492, 493, 503, 504, 505, 510, 511, 512, 513, 515, 516, 547, 548, 549, 551, 588, 594, 661, 682, 683, 684, 685, 686, 689, 715, 728, 734, 740, 760, 761, 784, 788, 790, 795, 796, 798, 820, 821, 822, 853, 854, 865, 866, 867, 868, 869, 870, 871, </t>
  </si>
  <si>
    <t>872, 873, 874, 875, 876, 877, 878, 882, 680/884, 772/907, 678/930, 682/958, 678/976, 682/988, 628/1000, 682/1036, 678/1049</t>
  </si>
  <si>
    <t xml:space="preserve">204/666, 314/668, 314/669, 155/670, 155/671, 42/673, 297/674, 297/675, 205/676, 48/677, 48/678, 560/679, 560/681, 130/682, 592/683, 341/684, 587/685, 54/687, 54/688, 54/688, 54/688, 82/689, 82/689, 226/690, 297/691, 598/692, 147/693, 147/694, 196/700, 62/701, 647/702, 552/704, 319/707, 319/708, 406/710, 560/711, 560/712, 560/713, 226/714, 553/716, 19/717, 210/718, 297/720, 297/721, 297/722, 297/723, 297/724, 297/725, 297/726, 170/762, 620/764, 544/765, 544/767, 42/770, 176/771, 261/772, 361/780, 361/781, 137/784, 137/784, 205/786, 458/788, 632/789, 633/790, 284/792, 319/796, 319/797, 319/798, 319/803, 624/804, 624/804, 143/806, 74/810, 74/811, 74/812, 166/813, 197/815, 166/816, 352/817, 280/825, 102/826, 101/827, 581/828, 490/3036, 100/3037, 230/3038, 230/3039, 230/3040, 230/3041, 252/3042, 112/3043, 111/3044, 248/3045, 248/3046, 248/3047, 416/3048, 99/3049, 92/3050,  258/3009, 258/3010, 252/3010, 297/3011, 638/3012, 258/3013, </t>
  </si>
  <si>
    <t xml:space="preserve">313/884, 641/887, 297/888, 297/888, 297/889, 592/890, 646/892, 646/893, 646/894, 410/895, 186/897, 186/897, 549/899, 158/904, 253/906, 140/907, 147/908, 406/909, 457/910, 443/918, 443/918, 297/919, 355/920, 24/921, 24/922, 24/923, 23/924, 23/925, 23/927, 626/929, 280/930, 612/931, 612/932, 612/933, 361/934, 463/935, 431/936, 226/937, 226/937, 226/938, 619/940, 341/941, 296/942, 234/944, 226/946, 286/947, 286/948, 286/949, 286/950, 286/951, 286/952, 286/953, 73/954, 204/955, 209/956, 207/957, 58/958, 58/959, 147/960, 52/961, 52/962, 356/965, 463/966, 459/967, 147/968, 147/969, 147/970, 147/971, 626/974, 589/976, 234/980, 294/981, 294/982, 238/983, 226/984, 238/985, 23/986, 8/987, 8/988, 8/989, 8/990, 8/991, 8/992, 416/994, 923/995, 449/3017, 453/3018, 630/3019, 630/3020, 638/3021, 253/829, 20/830, 20/831, 423/833, 544/834, 478/835, 38/840, 509/841, 570/842, 570/844, 484/845, 141/849, </t>
  </si>
  <si>
    <t xml:space="preserve">52, 53, 147, 218, 239, 239, 258, 259, 260, 261, 262, 298, 299, 300, 301, 302, 303, 304, 308, 309, 310, 311, 313, 314, 349, 350, 351, 352, 353, 355, 361, 363, 427, 432, 443, 445, 461, 465, 474, 476, 477, 478, 479, 480, 481, 482, 484, 486, 487, 488, 489, 491, 492, 493, 494, 495, 496, 498, 499, 500, 536, 537, 538, 539, 540, 541, 542, 543, 545, 546, 547, 548, 549, 550, 551, 552, 553, 554, 555, 556, 557, 558, 559, 560, 561, 562, 563, 564, 565, 566, 568, 569, 570, 571, 572, 573, 575, 577, 578, 579, 580, 581, 582, 583, 584, 585, 586, 587, 587, 588, 589, 590, 591, 592, 593, 594, 596, 596, 597, 597, 598, 599, 600, 601, 602, 603, 604, 605, 607, 608, 609, 610, 612, 613, 614, 615, 616, 617, 618, 619, 620, 621, 622, 623, 624, 625, 626, 628, 630, 631, 632, 633, 637, 646, 647, 648, 649, 650, 653, 297/727, 296/728, 212/739, 739, 212/739, 288/741, 288/742, 288/743, 288/744, 288/745, 288/746, 288/747, 288/748, 288/749, 288/750, 288/751, 288/752, 288/753, 20/755, 20/756, 20/757, 148/759, 513/760, 170/762, 878/1040, 235/1041, 235/1042, 235/1043, </t>
  </si>
  <si>
    <t>14/3014, 630/3015, 646/3016, 560/864, 560/865, 560/866, 560/867, 560/868, 560/869, 560/870, 560/872, 560/873, 19/874, 296/875, 296/876, 296/877, 296/878, 296/879, 296/879,  253/829, 20/830, 20/831, 423/833, 544/834, 478/835, 38/840, 509/841, 570/842, 570/844, 484/845, 141/849, 557/850, 557/851, 557/852, 557/853, 557/855, 557/856, 556/857, 556/858, 556/859, 552/860, 560/862, 560/863, 235/1044, 235/1045, 235/1046, 57/1047, 590/1048, 590/1049, 93/1050, 1016/1051, 757/1052, 20/1053, 238/1054, 762/1056, 545/1059, 626/1060,</t>
  </si>
  <si>
    <t xml:space="preserve">5, 6, 7, 7, 8, 9, 11, 12, 13, 14, 15, 16, 17, 18, 19, 20, 21, 22, 23, 24, 26, 27, 29, 30, 31, 32, 33, 33, 35, 36, 37, 38, 39, 39, 41, 42, 45, 46, 47, 48, 49, 50, 51, 54, 55, 56, 57, 58, 59, 60, 61, 62, 63, 64, 65, 65, 66, 67, 68, 69, 70, 72, 73, 74, 75, 79, 80, 81, 82, 83, 84, 85, 85, 86, 87, 88, 89, 89, 90, 90, 91, 92, 93, 94, 95, 96, 97, 99, 100, 101, 102, 103, 104, 105, 109, 110, 111, 112, 113, 114, 115, 116, 117, 118, 119, 120, 121, 121, 122, 123, 125, 126, 127, 128, 129, 130, 131, 132, 133, 134, 135, 136, 137, 138, 138, 140, 141, 142, 143, 144, 145, 146, 148, 149, 150, 151, 151, 152, 153, 154, 155, 156, 157, 159, 160, 161, 162, 163, 164, 165, 166, 167, 168, 169, 170, 171, 172, 173, 174, 175, 176, 177, 178, 179, 180, 181, 185, 186, 187, 188, 189, 190, 191, 192, 193, 194, 194, 195, 196, 197, 198, 199, 200, 203, 204, 205, 206, 207, 208, 209, 210, 210, 210, 210, 211, 212, 213, 213, 215, 216, 217, 219, 221, 222, 223, 224, 225, 226, 227, 228, 230, 231, 232, 233, 234, 235, 236, 236, 237, 240, 241, 242, 243, 244, 244, 244, 245, 245, 245, 245, 246, 248, 249, 250, 251, 252, 253, 257, 263, 274, 275, </t>
  </si>
  <si>
    <t>276, 280, 281, 284, 285, 286, 294, 296, 305, 306, 307, 315, 316, 337, 340, 341, 346, 348, 356, 364, 365, 405, 406, 410, 411, 412, 414, 415, 416, 420, 422, 423, 428, 430, 431, 436, 437, 438, 439, 440, 443, 444, 446, 447, 448, 449, 450, 451, 452, 453, 454, 455, 456, 457, 458, 459, 460, 462, 463, 464, 466, 467, 468, 469, 470, 471, 483, 485, 489, 489, 491, 501, 502, 503, 504, 505, 506, 507, 508, 509, 510, 511, 512, 513, 514, 515, 516, 516, 517, 517, 517, 518, 519, 520, 521, 522, 523, 524, 525, 526, 527, 528, 529, 530, 531, 532, 533, 534, 535, 638, 641, 296/729, 296/730, 296/731, 296/732, 211/735, 211/736, 211/738, 652/740, 18/754, 361/773, 361/774, 361/775, 361/776, 361/778, 361/779, 361/782, 361/783, 652/785, 652/799, 652/801, 652/801, 652/802, 638/820, 275/832, 483/837, 641/1026, 18/1055, 444/1057, 820/1058, 439/1141, 638/1147, 638/2986, 15/2988, 638/2990, 15/2995, 15/2996</t>
  </si>
  <si>
    <t xml:space="preserve">1, 2, 3, 4, 10, 25, 28, 34, 40, 43, 44, 71, 76, 77, 78, 98, 106, 107, 108, 124, 139, 158, 182, 183, 184, 201, 202, 214, 220, 229, 247, 264, 265, 266, 267, 268, 269, 270, 271, 277, 278, 279, 282, 283, 287, 288, 289, 290, 291, 292, 293, 295, 297, 312, 317, 318, 319, 320, 338, 339, 342, 343, 345, 347, 354, 354, 366, 367, 368, 413, 417, 418, 419, 421, 424, 425, 426, 429, 433, 434, 435, 442, 472, 542, 567, 576, 595, 606, 611, 645/617, 629, 634, 635, 636, 639, 640, 642, 643, 644, 645, 651, 652, 654, 655, 656, 657, 658, 659, 660, 661, 662, 663, 664, 665, 155/672, 560/680, 587/686, 658/695, 278/697, 220/698, 277/699, 103/703, 540/705, 544/706, 282/709, 555/715, 113/719, 296/733, 414/758, 544/766, 544/768, 46/769, 361/777, 206/787, 633/791, 657/793, 660/794, 660/795, 652/800, 141/805, 145/807, 145/808, 351/814, 652/818, 278/819, 638/822, 147/824, 478/836, 483/838, 557/839, 570/843, 484/846, 556/847, 539/848, 557/854, 560/861, 560/871, 313/885, 282/886, 592/891, 410/896, 186/898, 549/900, 287/901, 282/902, 651/903, 253/905, 552/911, </t>
  </si>
  <si>
    <t>285/912, 656/913, 656/914, 655/915, 645/916, 23/926, 226/939, 529/943, 234/945, 54/964, 147/972, 626/975, 589/977, 589/978, 8/993, 975/1005, 164/1018, 227/1021, 490/1027, 548/1072, 547/1114, 550/1123, 1018/1126, 528/1151, 527/1161, 550/1535, 515/2076, 483/2979, 528/3030, 528/3051</t>
  </si>
  <si>
    <t>Comparative Statement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</si>
</sst>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top" shrinkToFit="1"/>
    </xf>
    <xf numFmtId="1" fontId="11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1" fontId="11" fillId="0" borderId="5" xfId="1" applyNumberFormat="1" applyFont="1" applyBorder="1" applyAlignment="1">
      <alignment horizontal="center" vertical="top" shrinkToFit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top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12" fillId="0" borderId="8" xfId="1" applyFont="1" applyBorder="1" applyAlignment="1">
      <alignment horizontal="center" vertical="top"/>
    </xf>
    <xf numFmtId="0" fontId="1" fillId="0" borderId="8" xfId="0" applyFont="1" applyBorder="1" applyAlignment="1">
      <alignment vertical="top" wrapText="1"/>
    </xf>
    <xf numFmtId="0" fontId="0" fillId="0" borderId="9" xfId="0" applyBorder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1" fontId="11" fillId="0" borderId="1" xfId="1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9" fontId="13" fillId="0" borderId="1" xfId="3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textRotation="90" wrapText="1"/>
    </xf>
    <xf numFmtId="0" fontId="6" fillId="0" borderId="1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/>
    </xf>
    <xf numFmtId="9" fontId="14" fillId="0" borderId="1" xfId="3" applyFont="1" applyBorder="1" applyAlignment="1">
      <alignment horizontal="center" vertical="top"/>
    </xf>
    <xf numFmtId="9" fontId="0" fillId="0" borderId="1" xfId="3" applyFont="1" applyBorder="1" applyAlignment="1">
      <alignment horizontal="center" vertical="top"/>
    </xf>
    <xf numFmtId="165" fontId="18" fillId="0" borderId="1" xfId="2" applyNumberFormat="1" applyFont="1" applyBorder="1" applyAlignment="1">
      <alignment horizontal="right" vertical="top"/>
    </xf>
    <xf numFmtId="165" fontId="18" fillId="0" borderId="1" xfId="2" applyNumberFormat="1" applyFont="1" applyBorder="1" applyAlignment="1">
      <alignment horizontal="right" vertical="top" wrapText="1"/>
    </xf>
    <xf numFmtId="165" fontId="19" fillId="0" borderId="1" xfId="0" applyNumberFormat="1" applyFont="1" applyBorder="1" applyAlignment="1">
      <alignment horizontal="center" vertical="top"/>
    </xf>
    <xf numFmtId="165" fontId="18" fillId="0" borderId="8" xfId="2" applyNumberFormat="1" applyFont="1" applyBorder="1" applyAlignment="1">
      <alignment horizontal="right" vertical="top"/>
    </xf>
    <xf numFmtId="165" fontId="18" fillId="0" borderId="8" xfId="2" applyNumberFormat="1" applyFont="1" applyBorder="1" applyAlignment="1">
      <alignment horizontal="right" vertical="top" wrapText="1"/>
    </xf>
    <xf numFmtId="165" fontId="18" fillId="0" borderId="1" xfId="2" applyNumberFormat="1" applyFont="1" applyBorder="1" applyAlignment="1">
      <alignment horizontal="center" vertical="top"/>
    </xf>
    <xf numFmtId="165" fontId="18" fillId="0" borderId="1" xfId="2" applyNumberFormat="1" applyFont="1" applyBorder="1" applyAlignment="1">
      <alignment horizontal="center" vertical="top" wrapText="1"/>
    </xf>
    <xf numFmtId="165" fontId="18" fillId="0" borderId="8" xfId="2" applyNumberFormat="1" applyFont="1" applyBorder="1" applyAlignment="1">
      <alignment horizontal="center" vertical="top"/>
    </xf>
    <xf numFmtId="165" fontId="18" fillId="0" borderId="8" xfId="2" applyNumberFormat="1" applyFont="1" applyBorder="1" applyAlignment="1">
      <alignment horizontal="center" vertical="top" wrapText="1"/>
    </xf>
    <xf numFmtId="165" fontId="19" fillId="0" borderId="1" xfId="2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15" fillId="0" borderId="2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24" zoomScaleNormal="100" workbookViewId="0">
      <selection activeCell="F24" sqref="F24"/>
    </sheetView>
  </sheetViews>
  <sheetFormatPr defaultRowHeight="15"/>
  <cols>
    <col min="1" max="1" width="5.28515625" customWidth="1"/>
    <col min="2" max="2" width="5.140625" customWidth="1"/>
    <col min="3" max="3" width="5" customWidth="1"/>
    <col min="4" max="4" width="9.42578125" style="37" customWidth="1"/>
    <col min="5" max="5" width="47" customWidth="1"/>
    <col min="6" max="6" width="11" customWidth="1"/>
    <col min="7" max="7" width="11.28515625" customWidth="1"/>
    <col min="8" max="9" width="10.85546875" customWidth="1"/>
    <col min="10" max="10" width="11" customWidth="1"/>
    <col min="11" max="11" width="7.5703125" customWidth="1"/>
    <col min="12" max="12" width="8.140625" customWidth="1"/>
  </cols>
  <sheetData>
    <row r="1" spans="1:12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7" t="s">
        <v>9</v>
      </c>
      <c r="B4" s="77"/>
      <c r="C4" s="77"/>
      <c r="D4" s="77"/>
      <c r="E4" s="77"/>
      <c r="F4" s="2"/>
      <c r="G4" s="2"/>
      <c r="H4" s="3"/>
      <c r="I4" s="3"/>
      <c r="J4" s="3"/>
      <c r="K4" s="4"/>
      <c r="L4" s="5"/>
    </row>
    <row r="5" spans="1:12">
      <c r="A5" s="1" t="s">
        <v>10</v>
      </c>
      <c r="B5" s="1"/>
      <c r="C5" s="1"/>
      <c r="D5" s="38"/>
      <c r="E5" s="1"/>
      <c r="F5" s="2"/>
      <c r="G5" s="2"/>
      <c r="H5" s="3"/>
      <c r="I5" s="3"/>
      <c r="J5" s="3"/>
      <c r="K5" s="4"/>
      <c r="L5" s="5"/>
    </row>
    <row r="6" spans="1:12">
      <c r="A6" s="77" t="s">
        <v>24</v>
      </c>
      <c r="B6" s="77"/>
      <c r="C6" s="77"/>
      <c r="D6" s="77"/>
      <c r="E6" s="77"/>
      <c r="F6" s="78" t="s">
        <v>26</v>
      </c>
      <c r="G6" s="78"/>
      <c r="H6" s="3"/>
      <c r="I6" s="3"/>
      <c r="J6" s="3"/>
      <c r="K6" s="4"/>
      <c r="L6" s="5"/>
    </row>
    <row r="7" spans="1:12" ht="15.75" thickBot="1">
      <c r="A7" s="62" t="s">
        <v>25</v>
      </c>
      <c r="B7" s="62"/>
      <c r="C7" s="62"/>
      <c r="D7" s="62"/>
      <c r="E7" s="62"/>
      <c r="F7" s="62"/>
      <c r="G7" s="62"/>
      <c r="H7" s="62"/>
      <c r="I7" s="62"/>
      <c r="J7" s="6"/>
      <c r="K7" s="6"/>
      <c r="L7" s="6"/>
    </row>
    <row r="8" spans="1:12">
      <c r="A8" s="63" t="s">
        <v>11</v>
      </c>
      <c r="B8" s="65" t="s">
        <v>12</v>
      </c>
      <c r="C8" s="67" t="s">
        <v>13</v>
      </c>
      <c r="D8" s="69" t="s">
        <v>14</v>
      </c>
      <c r="E8" s="71" t="s">
        <v>15</v>
      </c>
      <c r="F8" s="73" t="s">
        <v>16</v>
      </c>
      <c r="G8" s="73"/>
      <c r="H8" s="73"/>
      <c r="I8" s="73"/>
      <c r="J8" s="73"/>
      <c r="K8" s="73"/>
      <c r="L8" s="74"/>
    </row>
    <row r="9" spans="1:12" ht="102">
      <c r="A9" s="64"/>
      <c r="B9" s="66"/>
      <c r="C9" s="68"/>
      <c r="D9" s="70"/>
      <c r="E9" s="72"/>
      <c r="F9" s="7" t="s">
        <v>17</v>
      </c>
      <c r="G9" s="7" t="s">
        <v>18</v>
      </c>
      <c r="H9" s="8" t="s">
        <v>19</v>
      </c>
      <c r="I9" s="8" t="s">
        <v>20</v>
      </c>
      <c r="J9" s="8" t="s">
        <v>21</v>
      </c>
      <c r="K9" s="7" t="s">
        <v>22</v>
      </c>
      <c r="L9" s="20" t="s">
        <v>23</v>
      </c>
    </row>
    <row r="10" spans="1:12">
      <c r="A10" s="21">
        <v>1</v>
      </c>
      <c r="B10" s="9">
        <v>2</v>
      </c>
      <c r="C10" s="10">
        <v>3</v>
      </c>
      <c r="D10" s="39">
        <v>4</v>
      </c>
      <c r="E10" s="9">
        <v>5</v>
      </c>
      <c r="F10" s="9">
        <v>6</v>
      </c>
      <c r="G10" s="9">
        <v>7</v>
      </c>
      <c r="H10" s="11">
        <v>8</v>
      </c>
      <c r="I10" s="11">
        <v>9</v>
      </c>
      <c r="J10" s="11">
        <v>10</v>
      </c>
      <c r="K10" s="11">
        <v>11</v>
      </c>
      <c r="L10" s="22">
        <v>12</v>
      </c>
    </row>
    <row r="11" spans="1:12" ht="25.5">
      <c r="A11" s="41"/>
      <c r="B11" s="42"/>
      <c r="C11" s="42"/>
      <c r="D11" s="43" t="s">
        <v>30</v>
      </c>
      <c r="E11" s="15" t="s">
        <v>6</v>
      </c>
      <c r="F11" s="57">
        <v>110000000</v>
      </c>
      <c r="G11" s="57">
        <v>111104600</v>
      </c>
      <c r="H11" s="57">
        <v>150000000</v>
      </c>
      <c r="I11" s="58">
        <f t="shared" ref="I11:J21" si="0">H11</f>
        <v>150000000</v>
      </c>
      <c r="J11" s="61">
        <f>I11</f>
        <v>150000000</v>
      </c>
      <c r="K11" s="44">
        <f>(H11-F11)/F11</f>
        <v>0.36363636363636365</v>
      </c>
      <c r="L11" s="45"/>
    </row>
    <row r="12" spans="1:12" ht="353.25" customHeight="1">
      <c r="A12" s="46" t="s">
        <v>38</v>
      </c>
      <c r="B12" s="42"/>
      <c r="C12" s="42"/>
      <c r="D12" s="43" t="s">
        <v>31</v>
      </c>
      <c r="E12" s="31" t="s">
        <v>40</v>
      </c>
      <c r="F12" s="57">
        <v>100000000</v>
      </c>
      <c r="G12" s="57">
        <v>101082000</v>
      </c>
      <c r="H12" s="57">
        <v>130000000</v>
      </c>
      <c r="I12" s="58">
        <f t="shared" si="0"/>
        <v>130000000</v>
      </c>
      <c r="J12" s="61">
        <f t="shared" si="0"/>
        <v>130000000</v>
      </c>
      <c r="K12" s="44">
        <f t="shared" ref="K12:K23" si="1">(H12-F12)/F12</f>
        <v>0.3</v>
      </c>
      <c r="L12" s="45"/>
    </row>
    <row r="13" spans="1:12" ht="249" customHeight="1">
      <c r="A13" s="46"/>
      <c r="B13" s="42"/>
      <c r="C13" s="42"/>
      <c r="D13" s="43" t="s">
        <v>31</v>
      </c>
      <c r="E13" s="31" t="s">
        <v>41</v>
      </c>
      <c r="F13" s="57">
        <v>100000000</v>
      </c>
      <c r="G13" s="57">
        <v>101082000</v>
      </c>
      <c r="H13" s="57">
        <v>130000000</v>
      </c>
      <c r="I13" s="58">
        <f t="shared" ref="I13" si="2">H13</f>
        <v>130000000</v>
      </c>
      <c r="J13" s="61">
        <f t="shared" ref="J13" si="3">I13</f>
        <v>130000000</v>
      </c>
      <c r="K13" s="44">
        <f t="shared" si="1"/>
        <v>0.3</v>
      </c>
      <c r="L13" s="45"/>
    </row>
    <row r="14" spans="1:12" ht="319.5" customHeight="1">
      <c r="A14" s="46"/>
      <c r="B14" s="42"/>
      <c r="C14" s="42"/>
      <c r="D14" s="43" t="s">
        <v>31</v>
      </c>
      <c r="E14" s="31" t="s">
        <v>39</v>
      </c>
      <c r="F14" s="57">
        <v>100000000</v>
      </c>
      <c r="G14" s="57">
        <v>101082000</v>
      </c>
      <c r="H14" s="57">
        <v>130000000</v>
      </c>
      <c r="I14" s="58">
        <f t="shared" si="0"/>
        <v>130000000</v>
      </c>
      <c r="J14" s="61">
        <f t="shared" si="0"/>
        <v>130000000</v>
      </c>
      <c r="K14" s="44">
        <f t="shared" ref="K14" si="4">(H14-F14)/F14</f>
        <v>0.3</v>
      </c>
      <c r="L14" s="45"/>
    </row>
    <row r="15" spans="1:12" ht="409.6" customHeight="1">
      <c r="A15" s="46"/>
      <c r="B15" s="42"/>
      <c r="C15" s="42"/>
      <c r="D15" s="43" t="s">
        <v>31</v>
      </c>
      <c r="E15" s="32" t="s">
        <v>70</v>
      </c>
      <c r="F15" s="57">
        <v>100000000</v>
      </c>
      <c r="G15" s="57">
        <v>101082000</v>
      </c>
      <c r="H15" s="57">
        <v>130000000</v>
      </c>
      <c r="I15" s="58">
        <f t="shared" si="0"/>
        <v>130000000</v>
      </c>
      <c r="J15" s="61">
        <f t="shared" si="0"/>
        <v>130000000</v>
      </c>
      <c r="K15" s="44">
        <f t="shared" si="1"/>
        <v>0.3</v>
      </c>
      <c r="L15" s="45"/>
    </row>
    <row r="16" spans="1:12" ht="204.75">
      <c r="A16" s="46"/>
      <c r="B16" s="42"/>
      <c r="C16" s="42"/>
      <c r="D16" s="43" t="s">
        <v>31</v>
      </c>
      <c r="E16" s="32" t="s">
        <v>73</v>
      </c>
      <c r="F16" s="57">
        <v>100000000</v>
      </c>
      <c r="G16" s="57">
        <v>101082000</v>
      </c>
      <c r="H16" s="57">
        <v>130000000</v>
      </c>
      <c r="I16" s="58">
        <f t="shared" ref="I16" si="5">H16</f>
        <v>130000000</v>
      </c>
      <c r="J16" s="61">
        <f t="shared" ref="J16" si="6">I16</f>
        <v>130000000</v>
      </c>
      <c r="K16" s="44">
        <f t="shared" ref="K16" si="7">(H16-F16)/F16</f>
        <v>0.3</v>
      </c>
      <c r="L16" s="45"/>
    </row>
    <row r="17" spans="1:12" ht="409.6" customHeight="1">
      <c r="A17" s="46"/>
      <c r="B17" s="42"/>
      <c r="C17" s="42"/>
      <c r="D17" s="43" t="s">
        <v>31</v>
      </c>
      <c r="E17" s="32" t="s">
        <v>71</v>
      </c>
      <c r="F17" s="57">
        <v>100000000</v>
      </c>
      <c r="G17" s="57">
        <v>101082000</v>
      </c>
      <c r="H17" s="57">
        <v>130000000</v>
      </c>
      <c r="I17" s="58">
        <f t="shared" si="0"/>
        <v>130000000</v>
      </c>
      <c r="J17" s="61">
        <f t="shared" si="0"/>
        <v>130000000</v>
      </c>
      <c r="K17" s="44">
        <f t="shared" si="1"/>
        <v>0.3</v>
      </c>
      <c r="L17" s="45"/>
    </row>
    <row r="18" spans="1:12" ht="409.6" customHeight="1">
      <c r="A18" s="33"/>
      <c r="B18" s="34"/>
      <c r="C18" s="34"/>
      <c r="D18" s="43" t="s">
        <v>31</v>
      </c>
      <c r="E18" s="16" t="s">
        <v>72</v>
      </c>
      <c r="F18" s="57">
        <v>100000000</v>
      </c>
      <c r="G18" s="57">
        <v>101082000</v>
      </c>
      <c r="H18" s="57">
        <v>130000000</v>
      </c>
      <c r="I18" s="58">
        <f t="shared" si="0"/>
        <v>130000000</v>
      </c>
      <c r="J18" s="61">
        <f t="shared" si="0"/>
        <v>130000000</v>
      </c>
      <c r="K18" s="44">
        <f t="shared" si="1"/>
        <v>0.3</v>
      </c>
      <c r="L18" s="45"/>
    </row>
    <row r="19" spans="1:12" ht="409.5" customHeight="1">
      <c r="A19" s="33"/>
      <c r="B19" s="34"/>
      <c r="C19" s="34"/>
      <c r="D19" s="43" t="s">
        <v>32</v>
      </c>
      <c r="E19" s="16" t="s">
        <v>74</v>
      </c>
      <c r="F19" s="57">
        <v>100000000</v>
      </c>
      <c r="G19" s="57">
        <v>101091000</v>
      </c>
      <c r="H19" s="57">
        <v>145000000</v>
      </c>
      <c r="I19" s="58">
        <f t="shared" si="0"/>
        <v>145000000</v>
      </c>
      <c r="J19" s="61">
        <f t="shared" si="0"/>
        <v>145000000</v>
      </c>
      <c r="K19" s="44">
        <f t="shared" si="1"/>
        <v>0.45</v>
      </c>
      <c r="L19" s="45"/>
    </row>
    <row r="20" spans="1:12" ht="330.75">
      <c r="A20" s="33"/>
      <c r="B20" s="34"/>
      <c r="C20" s="34"/>
      <c r="D20" s="43" t="s">
        <v>32</v>
      </c>
      <c r="E20" s="16" t="s">
        <v>75</v>
      </c>
      <c r="F20" s="57">
        <v>100000000</v>
      </c>
      <c r="G20" s="57">
        <v>101091000</v>
      </c>
      <c r="H20" s="57">
        <v>145000000</v>
      </c>
      <c r="I20" s="58">
        <f t="shared" ref="I20" si="8">H20</f>
        <v>145000000</v>
      </c>
      <c r="J20" s="61">
        <f t="shared" ref="J20" si="9">I20</f>
        <v>145000000</v>
      </c>
      <c r="K20" s="44">
        <f t="shared" ref="K20" si="10">(H20-F20)/F20</f>
        <v>0.45</v>
      </c>
      <c r="L20" s="45"/>
    </row>
    <row r="21" spans="1:12" ht="132.75" customHeight="1">
      <c r="A21" s="33"/>
      <c r="B21" s="34"/>
      <c r="C21" s="34"/>
      <c r="D21" s="43" t="s">
        <v>33</v>
      </c>
      <c r="E21" s="16" t="s">
        <v>5</v>
      </c>
      <c r="F21" s="57">
        <v>110000000</v>
      </c>
      <c r="G21" s="57">
        <v>112580000</v>
      </c>
      <c r="H21" s="57">
        <v>135000000</v>
      </c>
      <c r="I21" s="58">
        <f t="shared" si="0"/>
        <v>135000000</v>
      </c>
      <c r="J21" s="61">
        <f t="shared" si="0"/>
        <v>135000000</v>
      </c>
      <c r="K21" s="44">
        <f t="shared" si="1"/>
        <v>0.22727272727272727</v>
      </c>
      <c r="L21" s="45"/>
    </row>
    <row r="22" spans="1:12">
      <c r="A22" s="33"/>
      <c r="B22" s="34"/>
      <c r="C22" s="34"/>
      <c r="D22" s="43" t="s">
        <v>34</v>
      </c>
      <c r="E22" s="47"/>
      <c r="F22" s="57"/>
      <c r="G22" s="57">
        <v>0</v>
      </c>
      <c r="H22" s="57"/>
      <c r="I22" s="57"/>
      <c r="J22" s="61">
        <f t="shared" ref="J22:J23" si="11">I22</f>
        <v>0</v>
      </c>
      <c r="K22" s="44"/>
      <c r="L22" s="45"/>
    </row>
    <row r="23" spans="1:12" ht="408.75" customHeight="1" thickBot="1">
      <c r="A23" s="35"/>
      <c r="B23" s="36"/>
      <c r="C23" s="36"/>
      <c r="D23" s="48" t="s">
        <v>35</v>
      </c>
      <c r="E23" s="29" t="s">
        <v>76</v>
      </c>
      <c r="F23" s="59">
        <v>70000000</v>
      </c>
      <c r="G23" s="59">
        <v>70793000</v>
      </c>
      <c r="H23" s="59">
        <v>90000000</v>
      </c>
      <c r="I23" s="60">
        <f>H23</f>
        <v>90000000</v>
      </c>
      <c r="J23" s="61">
        <f t="shared" si="11"/>
        <v>90000000</v>
      </c>
      <c r="K23" s="44">
        <f t="shared" si="1"/>
        <v>0.2857142857142857</v>
      </c>
      <c r="L23" s="49"/>
    </row>
    <row r="24" spans="1:12" ht="111" thickBot="1">
      <c r="A24" s="35"/>
      <c r="B24" s="36"/>
      <c r="C24" s="36"/>
      <c r="D24" s="48" t="s">
        <v>35</v>
      </c>
      <c r="E24" s="29" t="s">
        <v>77</v>
      </c>
      <c r="F24" s="59">
        <v>70000000</v>
      </c>
      <c r="G24" s="59">
        <v>70793000</v>
      </c>
      <c r="H24" s="59">
        <v>90000000</v>
      </c>
      <c r="I24" s="60">
        <f>H24</f>
        <v>90000000</v>
      </c>
      <c r="J24" s="61">
        <f t="shared" ref="J24" si="12">I24</f>
        <v>90000000</v>
      </c>
      <c r="K24" s="44">
        <f t="shared" ref="K24" si="13">(H24-F24)/F24</f>
        <v>0.2857142857142857</v>
      </c>
      <c r="L24" s="49"/>
    </row>
    <row r="25" spans="1:12">
      <c r="D25" s="40"/>
    </row>
    <row r="26" spans="1:12">
      <c r="D26" s="40"/>
    </row>
    <row r="27" spans="1:12">
      <c r="D27" s="40"/>
    </row>
    <row r="28" spans="1:12">
      <c r="D28" s="40"/>
    </row>
    <row r="29" spans="1:12">
      <c r="D29" s="40"/>
    </row>
    <row r="30" spans="1:12">
      <c r="D30" s="40"/>
    </row>
    <row r="31" spans="1:12">
      <c r="D31" s="40"/>
    </row>
    <row r="32" spans="1:12">
      <c r="D32" s="40"/>
    </row>
    <row r="33" spans="4:4">
      <c r="D33" s="40"/>
    </row>
    <row r="34" spans="4:4">
      <c r="D34" s="40"/>
    </row>
    <row r="35" spans="4:4">
      <c r="D35" s="40"/>
    </row>
    <row r="36" spans="4:4">
      <c r="D36" s="40"/>
    </row>
    <row r="37" spans="4:4">
      <c r="D37" s="40"/>
    </row>
    <row r="38" spans="4:4">
      <c r="D38" s="40"/>
    </row>
    <row r="39" spans="4:4">
      <c r="D39" s="40"/>
    </row>
  </sheetData>
  <mergeCells count="13">
    <mergeCell ref="A1:L1"/>
    <mergeCell ref="A2:L2"/>
    <mergeCell ref="A3:L3"/>
    <mergeCell ref="A6:E6"/>
    <mergeCell ref="F6:G6"/>
    <mergeCell ref="A4:E4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90" zoomScaleNormal="90" workbookViewId="0">
      <selection activeCell="F33" sqref="F33"/>
    </sheetView>
  </sheetViews>
  <sheetFormatPr defaultRowHeight="15"/>
  <cols>
    <col min="1" max="1" width="5.85546875" customWidth="1"/>
    <col min="2" max="2" width="6" customWidth="1"/>
    <col min="3" max="3" width="8.28515625" customWidth="1"/>
    <col min="4" max="4" width="11.42578125" customWidth="1"/>
    <col min="5" max="5" width="42.140625" customWidth="1"/>
    <col min="6" max="6" width="10.28515625" customWidth="1"/>
    <col min="7" max="7" width="11.140625" customWidth="1"/>
    <col min="8" max="8" width="11.5703125" customWidth="1"/>
    <col min="9" max="9" width="10.7109375" customWidth="1"/>
    <col min="10" max="10" width="11" customWidth="1"/>
    <col min="11" max="11" width="6.28515625" customWidth="1"/>
    <col min="12" max="12" width="7.85546875" customWidth="1"/>
  </cols>
  <sheetData>
    <row r="1" spans="1:12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7" t="s">
        <v>9</v>
      </c>
      <c r="B4" s="77"/>
      <c r="C4" s="77"/>
      <c r="D4" s="77"/>
      <c r="E4" s="1"/>
      <c r="F4" s="2"/>
      <c r="G4" s="2"/>
      <c r="H4" s="3"/>
      <c r="I4" s="3"/>
      <c r="J4" s="3"/>
      <c r="K4" s="4"/>
      <c r="L4" s="5"/>
    </row>
    <row r="5" spans="1:12">
      <c r="A5" s="1" t="s">
        <v>10</v>
      </c>
      <c r="B5" s="1"/>
      <c r="C5" s="1"/>
      <c r="D5" s="1"/>
      <c r="E5" s="1"/>
      <c r="F5" s="2"/>
      <c r="G5" s="2"/>
      <c r="H5" s="3"/>
      <c r="I5" s="3"/>
      <c r="J5" s="3"/>
      <c r="K5" s="4"/>
      <c r="L5" s="5"/>
    </row>
    <row r="6" spans="1:12">
      <c r="A6" s="77" t="s">
        <v>36</v>
      </c>
      <c r="B6" s="77"/>
      <c r="C6" s="77"/>
      <c r="D6" s="77"/>
      <c r="E6" s="77"/>
      <c r="F6" s="78" t="s">
        <v>29</v>
      </c>
      <c r="G6" s="78"/>
      <c r="H6" s="3"/>
      <c r="I6" s="3"/>
      <c r="J6" s="3"/>
      <c r="K6" s="4"/>
      <c r="L6" s="5"/>
    </row>
    <row r="7" spans="1:12" ht="15.75" thickBot="1">
      <c r="A7" s="62" t="s">
        <v>28</v>
      </c>
      <c r="B7" s="62"/>
      <c r="C7" s="62"/>
      <c r="D7" s="62"/>
      <c r="E7" s="62"/>
      <c r="F7" s="62"/>
      <c r="G7" s="62"/>
      <c r="H7" s="62"/>
      <c r="I7" s="62"/>
      <c r="J7" s="6"/>
      <c r="K7" s="6"/>
      <c r="L7" s="6"/>
    </row>
    <row r="8" spans="1:12">
      <c r="A8" s="79" t="s">
        <v>11</v>
      </c>
      <c r="B8" s="69" t="s">
        <v>12</v>
      </c>
      <c r="C8" s="69" t="s">
        <v>13</v>
      </c>
      <c r="D8" s="69" t="s">
        <v>14</v>
      </c>
      <c r="E8" s="71" t="s">
        <v>15</v>
      </c>
      <c r="F8" s="73" t="s">
        <v>16</v>
      </c>
      <c r="G8" s="73"/>
      <c r="H8" s="73"/>
      <c r="I8" s="73"/>
      <c r="J8" s="73"/>
      <c r="K8" s="73"/>
      <c r="L8" s="74"/>
    </row>
    <row r="9" spans="1:12" ht="102">
      <c r="A9" s="80"/>
      <c r="B9" s="70"/>
      <c r="C9" s="70"/>
      <c r="D9" s="70"/>
      <c r="E9" s="72"/>
      <c r="F9" s="7" t="s">
        <v>17</v>
      </c>
      <c r="G9" s="7" t="s">
        <v>18</v>
      </c>
      <c r="H9" s="8" t="s">
        <v>19</v>
      </c>
      <c r="I9" s="8" t="s">
        <v>20</v>
      </c>
      <c r="J9" s="8" t="s">
        <v>21</v>
      </c>
      <c r="K9" s="7" t="s">
        <v>22</v>
      </c>
      <c r="L9" s="20" t="s">
        <v>23</v>
      </c>
    </row>
    <row r="10" spans="1:12">
      <c r="A10" s="21">
        <v>1</v>
      </c>
      <c r="B10" s="9">
        <v>2</v>
      </c>
      <c r="C10" s="10">
        <v>3</v>
      </c>
      <c r="D10" s="10">
        <v>4</v>
      </c>
      <c r="E10" s="9">
        <v>5</v>
      </c>
      <c r="F10" s="9">
        <v>6</v>
      </c>
      <c r="G10" s="9">
        <v>7</v>
      </c>
      <c r="H10" s="11">
        <v>8</v>
      </c>
      <c r="I10" s="11">
        <v>9</v>
      </c>
      <c r="J10" s="11">
        <v>10</v>
      </c>
      <c r="K10" s="11">
        <v>11</v>
      </c>
      <c r="L10" s="22">
        <v>12</v>
      </c>
    </row>
    <row r="11" spans="1:12" ht="47.25">
      <c r="A11" s="23"/>
      <c r="B11" s="12"/>
      <c r="C11" s="12"/>
      <c r="D11" s="17" t="s">
        <v>30</v>
      </c>
      <c r="E11" s="15" t="s">
        <v>4</v>
      </c>
      <c r="F11" s="52">
        <v>90000000</v>
      </c>
      <c r="G11" s="52">
        <v>99906000</v>
      </c>
      <c r="H11" s="52">
        <v>130000000</v>
      </c>
      <c r="I11" s="53">
        <f>H11</f>
        <v>130000000</v>
      </c>
      <c r="J11" s="54">
        <f>I11</f>
        <v>130000000</v>
      </c>
      <c r="K11" s="51">
        <f>(H11-F11)/F11</f>
        <v>0.44444444444444442</v>
      </c>
      <c r="L11" s="24"/>
    </row>
    <row r="12" spans="1:12" ht="346.5">
      <c r="A12" s="25"/>
      <c r="B12" s="13"/>
      <c r="C12" s="13"/>
      <c r="D12" s="18" t="s">
        <v>31</v>
      </c>
      <c r="E12" s="16" t="s">
        <v>42</v>
      </c>
      <c r="F12" s="52">
        <v>80000000</v>
      </c>
      <c r="G12" s="52">
        <v>80802000</v>
      </c>
      <c r="H12" s="52">
        <v>110000000</v>
      </c>
      <c r="I12" s="53">
        <f t="shared" ref="I12:I31" si="0">H12</f>
        <v>110000000</v>
      </c>
      <c r="J12" s="54">
        <f t="shared" ref="J12:J34" si="1">I12</f>
        <v>110000000</v>
      </c>
      <c r="K12" s="51">
        <f t="shared" ref="K12:K34" si="2">(H12-F12)/F12</f>
        <v>0.375</v>
      </c>
      <c r="L12" s="24"/>
    </row>
    <row r="13" spans="1:12" ht="409.5">
      <c r="A13" s="25"/>
      <c r="B13" s="13"/>
      <c r="C13" s="13"/>
      <c r="D13" s="18" t="s">
        <v>31</v>
      </c>
      <c r="E13" s="16" t="s">
        <v>43</v>
      </c>
      <c r="F13" s="52">
        <v>80000000</v>
      </c>
      <c r="G13" s="52">
        <v>80802000</v>
      </c>
      <c r="H13" s="52">
        <v>110000000</v>
      </c>
      <c r="I13" s="53">
        <f t="shared" si="0"/>
        <v>110000000</v>
      </c>
      <c r="J13" s="54">
        <f t="shared" si="1"/>
        <v>110000000</v>
      </c>
      <c r="K13" s="51">
        <f t="shared" si="2"/>
        <v>0.375</v>
      </c>
      <c r="L13" s="24"/>
    </row>
    <row r="14" spans="1:12" ht="409.5">
      <c r="A14" s="25"/>
      <c r="B14" s="13"/>
      <c r="C14" s="13"/>
      <c r="D14" s="18" t="s">
        <v>31</v>
      </c>
      <c r="E14" s="16" t="s">
        <v>44</v>
      </c>
      <c r="F14" s="52">
        <v>80000000</v>
      </c>
      <c r="G14" s="52">
        <v>80802000</v>
      </c>
      <c r="H14" s="52">
        <v>110000000</v>
      </c>
      <c r="I14" s="53">
        <f t="shared" si="0"/>
        <v>110000000</v>
      </c>
      <c r="J14" s="54">
        <f t="shared" si="1"/>
        <v>110000000</v>
      </c>
      <c r="K14" s="51">
        <f t="shared" si="2"/>
        <v>0.375</v>
      </c>
      <c r="L14" s="24"/>
    </row>
    <row r="15" spans="1:12" ht="378">
      <c r="A15" s="25"/>
      <c r="B15" s="13"/>
      <c r="C15" s="13"/>
      <c r="D15" s="18" t="s">
        <v>31</v>
      </c>
      <c r="E15" s="16" t="s">
        <v>45</v>
      </c>
      <c r="F15" s="52">
        <v>80000000</v>
      </c>
      <c r="G15" s="52">
        <v>80802000</v>
      </c>
      <c r="H15" s="52">
        <v>110000000</v>
      </c>
      <c r="I15" s="53">
        <f t="shared" si="0"/>
        <v>110000000</v>
      </c>
      <c r="J15" s="54">
        <f t="shared" si="1"/>
        <v>110000000</v>
      </c>
      <c r="K15" s="51">
        <f t="shared" si="2"/>
        <v>0.375</v>
      </c>
      <c r="L15" s="24"/>
    </row>
    <row r="16" spans="1:12" ht="346.5">
      <c r="A16" s="25"/>
      <c r="B16" s="13"/>
      <c r="C16" s="13"/>
      <c r="D16" s="18" t="s">
        <v>31</v>
      </c>
      <c r="E16" s="16" t="s">
        <v>46</v>
      </c>
      <c r="F16" s="52">
        <v>80000000</v>
      </c>
      <c r="G16" s="52">
        <v>80802000</v>
      </c>
      <c r="H16" s="52">
        <v>110000000</v>
      </c>
      <c r="I16" s="53">
        <f t="shared" si="0"/>
        <v>110000000</v>
      </c>
      <c r="J16" s="54">
        <f t="shared" si="1"/>
        <v>110000000</v>
      </c>
      <c r="K16" s="51">
        <f t="shared" si="2"/>
        <v>0.375</v>
      </c>
      <c r="L16" s="24"/>
    </row>
    <row r="17" spans="1:12" ht="330.75">
      <c r="A17" s="25"/>
      <c r="B17" s="13"/>
      <c r="C17" s="13"/>
      <c r="D17" s="18" t="s">
        <v>31</v>
      </c>
      <c r="E17" s="16" t="s">
        <v>47</v>
      </c>
      <c r="F17" s="52">
        <v>80000000</v>
      </c>
      <c r="G17" s="52">
        <v>80802000</v>
      </c>
      <c r="H17" s="52">
        <v>110000000</v>
      </c>
      <c r="I17" s="53">
        <f t="shared" si="0"/>
        <v>110000000</v>
      </c>
      <c r="J17" s="54">
        <f t="shared" si="1"/>
        <v>110000000</v>
      </c>
      <c r="K17" s="51">
        <f t="shared" si="2"/>
        <v>0.375</v>
      </c>
      <c r="L17" s="24"/>
    </row>
    <row r="18" spans="1:12" ht="330.75">
      <c r="A18" s="25"/>
      <c r="B18" s="13"/>
      <c r="C18" s="13"/>
      <c r="D18" s="18" t="s">
        <v>31</v>
      </c>
      <c r="E18" s="16" t="s">
        <v>48</v>
      </c>
      <c r="F18" s="52">
        <v>80000000</v>
      </c>
      <c r="G18" s="52">
        <v>80802000</v>
      </c>
      <c r="H18" s="52">
        <v>110000000</v>
      </c>
      <c r="I18" s="53">
        <f t="shared" si="0"/>
        <v>110000000</v>
      </c>
      <c r="J18" s="54">
        <f t="shared" si="1"/>
        <v>110000000</v>
      </c>
      <c r="K18" s="51">
        <f t="shared" si="2"/>
        <v>0.375</v>
      </c>
      <c r="L18" s="24"/>
    </row>
    <row r="19" spans="1:12" ht="378">
      <c r="A19" s="25"/>
      <c r="B19" s="13"/>
      <c r="C19" s="13"/>
      <c r="D19" s="18" t="s">
        <v>31</v>
      </c>
      <c r="E19" s="16" t="s">
        <v>49</v>
      </c>
      <c r="F19" s="52">
        <v>80000000</v>
      </c>
      <c r="G19" s="52">
        <v>80802000</v>
      </c>
      <c r="H19" s="52">
        <v>110000000</v>
      </c>
      <c r="I19" s="53">
        <f t="shared" si="0"/>
        <v>110000000</v>
      </c>
      <c r="J19" s="54">
        <f t="shared" si="1"/>
        <v>110000000</v>
      </c>
      <c r="K19" s="51">
        <f t="shared" si="2"/>
        <v>0.375</v>
      </c>
      <c r="L19" s="24"/>
    </row>
    <row r="20" spans="1:12" ht="378">
      <c r="A20" s="25"/>
      <c r="B20" s="13"/>
      <c r="C20" s="13"/>
      <c r="D20" s="18" t="s">
        <v>31</v>
      </c>
      <c r="E20" s="16" t="s">
        <v>50</v>
      </c>
      <c r="F20" s="52">
        <v>80000000</v>
      </c>
      <c r="G20" s="52">
        <v>80802000</v>
      </c>
      <c r="H20" s="52">
        <v>110000000</v>
      </c>
      <c r="I20" s="53">
        <f t="shared" si="0"/>
        <v>110000000</v>
      </c>
      <c r="J20" s="54">
        <f t="shared" si="1"/>
        <v>110000000</v>
      </c>
      <c r="K20" s="51">
        <f t="shared" si="2"/>
        <v>0.375</v>
      </c>
      <c r="L20" s="24"/>
    </row>
    <row r="21" spans="1:12" ht="378">
      <c r="A21" s="25"/>
      <c r="B21" s="13"/>
      <c r="C21" s="13"/>
      <c r="D21" s="18" t="s">
        <v>31</v>
      </c>
      <c r="E21" s="16" t="s">
        <v>51</v>
      </c>
      <c r="F21" s="52">
        <v>80000000</v>
      </c>
      <c r="G21" s="52">
        <v>80802000</v>
      </c>
      <c r="H21" s="52">
        <v>110000000</v>
      </c>
      <c r="I21" s="53">
        <f t="shared" si="0"/>
        <v>110000000</v>
      </c>
      <c r="J21" s="54">
        <f t="shared" si="1"/>
        <v>110000000</v>
      </c>
      <c r="K21" s="51">
        <f t="shared" si="2"/>
        <v>0.375</v>
      </c>
      <c r="L21" s="24"/>
    </row>
    <row r="22" spans="1:12" ht="346.5">
      <c r="A22" s="25"/>
      <c r="B22" s="13"/>
      <c r="C22" s="13"/>
      <c r="D22" s="18" t="s">
        <v>31</v>
      </c>
      <c r="E22" s="16" t="s">
        <v>52</v>
      </c>
      <c r="F22" s="52">
        <v>80000000</v>
      </c>
      <c r="G22" s="52">
        <v>80802000</v>
      </c>
      <c r="H22" s="52">
        <v>110000000</v>
      </c>
      <c r="I22" s="53">
        <f t="shared" si="0"/>
        <v>110000000</v>
      </c>
      <c r="J22" s="54">
        <f t="shared" si="1"/>
        <v>110000000</v>
      </c>
      <c r="K22" s="51">
        <f t="shared" si="2"/>
        <v>0.375</v>
      </c>
      <c r="L22" s="24"/>
    </row>
    <row r="23" spans="1:12" ht="362.25">
      <c r="A23" s="25"/>
      <c r="B23" s="13"/>
      <c r="C23" s="13"/>
      <c r="D23" s="18" t="s">
        <v>31</v>
      </c>
      <c r="E23" s="16" t="s">
        <v>53</v>
      </c>
      <c r="F23" s="52">
        <v>80000000</v>
      </c>
      <c r="G23" s="52">
        <v>80802000</v>
      </c>
      <c r="H23" s="52">
        <v>110000000</v>
      </c>
      <c r="I23" s="53">
        <f t="shared" si="0"/>
        <v>110000000</v>
      </c>
      <c r="J23" s="54">
        <f t="shared" si="1"/>
        <v>110000000</v>
      </c>
      <c r="K23" s="51">
        <f t="shared" si="2"/>
        <v>0.375</v>
      </c>
      <c r="L23" s="24"/>
    </row>
    <row r="24" spans="1:12" ht="335.25" customHeight="1">
      <c r="A24" s="25"/>
      <c r="B24" s="13"/>
      <c r="C24" s="13"/>
      <c r="D24" s="18" t="s">
        <v>31</v>
      </c>
      <c r="E24" s="16" t="s">
        <v>54</v>
      </c>
      <c r="F24" s="52">
        <v>80000000</v>
      </c>
      <c r="G24" s="52">
        <v>80802000</v>
      </c>
      <c r="H24" s="52">
        <v>110000000</v>
      </c>
      <c r="I24" s="53">
        <f t="shared" si="0"/>
        <v>110000000</v>
      </c>
      <c r="J24" s="54">
        <f t="shared" si="1"/>
        <v>110000000</v>
      </c>
      <c r="K24" s="51">
        <f t="shared" si="2"/>
        <v>0.375</v>
      </c>
      <c r="L24" s="24"/>
    </row>
    <row r="25" spans="1:12" ht="409.5">
      <c r="A25" s="25"/>
      <c r="B25" s="13"/>
      <c r="C25" s="13"/>
      <c r="D25" s="18" t="s">
        <v>31</v>
      </c>
      <c r="E25" s="16" t="s">
        <v>55</v>
      </c>
      <c r="F25" s="52">
        <v>80000000</v>
      </c>
      <c r="G25" s="52">
        <v>80802000</v>
      </c>
      <c r="H25" s="52">
        <v>110000000</v>
      </c>
      <c r="I25" s="53">
        <f t="shared" si="0"/>
        <v>110000000</v>
      </c>
      <c r="J25" s="54">
        <f t="shared" si="1"/>
        <v>110000000</v>
      </c>
      <c r="K25" s="51">
        <f t="shared" si="2"/>
        <v>0.375</v>
      </c>
      <c r="L25" s="24"/>
    </row>
    <row r="26" spans="1:12" ht="409.5">
      <c r="A26" s="25"/>
      <c r="B26" s="13"/>
      <c r="C26" s="13"/>
      <c r="D26" s="18" t="s">
        <v>31</v>
      </c>
      <c r="E26" s="16" t="s">
        <v>56</v>
      </c>
      <c r="F26" s="52">
        <v>80000000</v>
      </c>
      <c r="G26" s="52">
        <v>80802000</v>
      </c>
      <c r="H26" s="52">
        <v>110000000</v>
      </c>
      <c r="I26" s="53">
        <f t="shared" si="0"/>
        <v>110000000</v>
      </c>
      <c r="J26" s="54">
        <f t="shared" si="1"/>
        <v>110000000</v>
      </c>
      <c r="K26" s="51">
        <f t="shared" si="2"/>
        <v>0.375</v>
      </c>
      <c r="L26" s="24"/>
    </row>
    <row r="27" spans="1:12" ht="409.5">
      <c r="A27" s="25"/>
      <c r="B27" s="13"/>
      <c r="C27" s="13"/>
      <c r="D27" s="18" t="s">
        <v>31</v>
      </c>
      <c r="E27" s="16" t="s">
        <v>57</v>
      </c>
      <c r="F27" s="52">
        <v>80000000</v>
      </c>
      <c r="G27" s="52">
        <v>80802000</v>
      </c>
      <c r="H27" s="52">
        <v>110000000</v>
      </c>
      <c r="I27" s="53">
        <f t="shared" si="0"/>
        <v>110000000</v>
      </c>
      <c r="J27" s="54">
        <f t="shared" si="1"/>
        <v>110000000</v>
      </c>
      <c r="K27" s="51">
        <f t="shared" si="2"/>
        <v>0.375</v>
      </c>
      <c r="L27" s="24"/>
    </row>
    <row r="28" spans="1:12" ht="78.75">
      <c r="A28" s="25"/>
      <c r="B28" s="13"/>
      <c r="C28" s="13"/>
      <c r="D28" s="18" t="s">
        <v>31</v>
      </c>
      <c r="E28" s="16" t="s">
        <v>58</v>
      </c>
      <c r="F28" s="52">
        <v>80000000</v>
      </c>
      <c r="G28" s="52">
        <v>80802000</v>
      </c>
      <c r="H28" s="52">
        <v>110000000</v>
      </c>
      <c r="I28" s="53">
        <f t="shared" si="0"/>
        <v>110000000</v>
      </c>
      <c r="J28" s="54">
        <f t="shared" si="1"/>
        <v>110000000</v>
      </c>
      <c r="K28" s="51">
        <f t="shared" si="2"/>
        <v>0.375</v>
      </c>
      <c r="L28" s="24"/>
    </row>
    <row r="29" spans="1:12" ht="409.5">
      <c r="A29" s="25"/>
      <c r="B29" s="13"/>
      <c r="C29" s="13"/>
      <c r="D29" s="18" t="s">
        <v>32</v>
      </c>
      <c r="E29" s="16" t="s">
        <v>59</v>
      </c>
      <c r="F29" s="52">
        <v>100000000</v>
      </c>
      <c r="G29" s="52">
        <v>101034000</v>
      </c>
      <c r="H29" s="52">
        <v>135000000</v>
      </c>
      <c r="I29" s="53">
        <f t="shared" si="0"/>
        <v>135000000</v>
      </c>
      <c r="J29" s="54">
        <f t="shared" si="1"/>
        <v>135000000</v>
      </c>
      <c r="K29" s="51">
        <f t="shared" si="2"/>
        <v>0.35</v>
      </c>
      <c r="L29" s="24"/>
    </row>
    <row r="30" spans="1:12" ht="183.75" customHeight="1">
      <c r="A30" s="25"/>
      <c r="B30" s="13"/>
      <c r="C30" s="13"/>
      <c r="D30" s="18" t="s">
        <v>32</v>
      </c>
      <c r="E30" s="16" t="s">
        <v>60</v>
      </c>
      <c r="F30" s="52">
        <v>100000000</v>
      </c>
      <c r="G30" s="52">
        <v>101034000</v>
      </c>
      <c r="H30" s="52">
        <v>135000000</v>
      </c>
      <c r="I30" s="53">
        <f t="shared" si="0"/>
        <v>135000000</v>
      </c>
      <c r="J30" s="54">
        <f t="shared" si="1"/>
        <v>135000000</v>
      </c>
      <c r="K30" s="51">
        <f t="shared" si="2"/>
        <v>0.35</v>
      </c>
      <c r="L30" s="24"/>
    </row>
    <row r="31" spans="1:12" ht="15.75">
      <c r="A31" s="25"/>
      <c r="B31" s="13"/>
      <c r="C31" s="13"/>
      <c r="D31" s="18" t="s">
        <v>33</v>
      </c>
      <c r="E31" s="16" t="s">
        <v>3</v>
      </c>
      <c r="F31" s="52">
        <v>100000000</v>
      </c>
      <c r="G31" s="52">
        <v>101200000</v>
      </c>
      <c r="H31" s="52">
        <v>130000000</v>
      </c>
      <c r="I31" s="53">
        <f t="shared" si="0"/>
        <v>130000000</v>
      </c>
      <c r="J31" s="54">
        <f t="shared" si="1"/>
        <v>130000000</v>
      </c>
      <c r="K31" s="51">
        <f t="shared" si="2"/>
        <v>0.3</v>
      </c>
      <c r="L31" s="24"/>
    </row>
    <row r="32" spans="1:12">
      <c r="A32" s="25"/>
      <c r="B32" s="13"/>
      <c r="C32" s="13"/>
      <c r="D32" s="18" t="s">
        <v>34</v>
      </c>
      <c r="E32" s="14"/>
      <c r="F32" s="52"/>
      <c r="G32" s="52"/>
      <c r="H32" s="52"/>
      <c r="I32" s="52"/>
      <c r="J32" s="54"/>
      <c r="K32" s="51"/>
      <c r="L32" s="24"/>
    </row>
    <row r="33" spans="1:12" ht="409.6" thickBot="1">
      <c r="A33" s="26"/>
      <c r="B33" s="27"/>
      <c r="C33" s="27"/>
      <c r="D33" s="28" t="s">
        <v>35</v>
      </c>
      <c r="E33" s="29" t="s">
        <v>61</v>
      </c>
      <c r="F33" s="55">
        <v>50000000</v>
      </c>
      <c r="G33" s="55">
        <v>505073000</v>
      </c>
      <c r="H33" s="55">
        <v>70000000</v>
      </c>
      <c r="I33" s="56">
        <f>H33</f>
        <v>70000000</v>
      </c>
      <c r="J33" s="54">
        <f t="shared" si="1"/>
        <v>70000000</v>
      </c>
      <c r="K33" s="51">
        <f t="shared" si="2"/>
        <v>0.4</v>
      </c>
      <c r="L33" s="30"/>
    </row>
    <row r="34" spans="1:12" ht="347.25" thickBot="1">
      <c r="A34" s="26"/>
      <c r="B34" s="27"/>
      <c r="C34" s="27"/>
      <c r="D34" s="28" t="s">
        <v>35</v>
      </c>
      <c r="E34" s="29" t="s">
        <v>62</v>
      </c>
      <c r="F34" s="55">
        <v>50000000</v>
      </c>
      <c r="G34" s="55">
        <v>505073000</v>
      </c>
      <c r="H34" s="55">
        <v>70000000</v>
      </c>
      <c r="I34" s="56">
        <f>H34</f>
        <v>70000000</v>
      </c>
      <c r="J34" s="54">
        <f t="shared" si="1"/>
        <v>70000000</v>
      </c>
      <c r="K34" s="51">
        <f t="shared" si="2"/>
        <v>0.4</v>
      </c>
      <c r="L34" s="30"/>
    </row>
    <row r="35" spans="1:12">
      <c r="D35" s="19"/>
    </row>
    <row r="36" spans="1:12">
      <c r="D36" s="19"/>
    </row>
    <row r="37" spans="1:12">
      <c r="D37" s="19"/>
    </row>
    <row r="38" spans="1:12">
      <c r="D38" s="19"/>
    </row>
    <row r="39" spans="1:12">
      <c r="D39" s="19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zoomScale="90" zoomScaleNormal="90" workbookViewId="0">
      <selection activeCell="A7" sqref="A7:I7"/>
    </sheetView>
  </sheetViews>
  <sheetFormatPr defaultRowHeight="15"/>
  <cols>
    <col min="1" max="1" width="6.85546875" customWidth="1"/>
    <col min="2" max="2" width="6" customWidth="1"/>
    <col min="3" max="3" width="7.85546875" customWidth="1"/>
    <col min="4" max="4" width="11.7109375" customWidth="1"/>
    <col min="5" max="5" width="36.28515625" customWidth="1"/>
    <col min="6" max="6" width="11.42578125" customWidth="1"/>
    <col min="7" max="7" width="11.28515625" customWidth="1"/>
    <col min="8" max="8" width="10.7109375" customWidth="1"/>
    <col min="9" max="9" width="10.5703125" customWidth="1"/>
    <col min="10" max="10" width="11.140625" customWidth="1"/>
    <col min="11" max="11" width="6.140625" customWidth="1"/>
    <col min="12" max="12" width="9.140625" customWidth="1"/>
  </cols>
  <sheetData>
    <row r="1" spans="1:12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7" t="s">
        <v>9</v>
      </c>
      <c r="B4" s="77"/>
      <c r="C4" s="77"/>
      <c r="D4" s="77"/>
      <c r="E4" s="1"/>
      <c r="F4" s="2"/>
      <c r="G4" s="2"/>
      <c r="H4" s="3"/>
      <c r="I4" s="3"/>
      <c r="J4" s="3"/>
      <c r="K4" s="4"/>
      <c r="L4" s="5"/>
    </row>
    <row r="5" spans="1:12">
      <c r="A5" s="1" t="s">
        <v>10</v>
      </c>
      <c r="B5" s="1"/>
      <c r="C5" s="1"/>
      <c r="D5" s="1"/>
      <c r="E5" s="1"/>
      <c r="F5" s="2"/>
      <c r="G5" s="2"/>
      <c r="H5" s="3"/>
      <c r="I5" s="3"/>
      <c r="J5" s="3"/>
      <c r="K5" s="4"/>
      <c r="L5" s="5"/>
    </row>
    <row r="6" spans="1:12">
      <c r="A6" s="77" t="s">
        <v>24</v>
      </c>
      <c r="B6" s="77"/>
      <c r="C6" s="77"/>
      <c r="D6" s="77"/>
      <c r="E6" s="77"/>
      <c r="F6" s="78" t="s">
        <v>37</v>
      </c>
      <c r="G6" s="78"/>
      <c r="H6" s="3"/>
      <c r="I6" s="3"/>
      <c r="J6" s="3"/>
      <c r="K6" s="4"/>
      <c r="L6" s="5"/>
    </row>
    <row r="7" spans="1:12" ht="15.75" thickBot="1">
      <c r="A7" s="62" t="s">
        <v>27</v>
      </c>
      <c r="B7" s="62"/>
      <c r="C7" s="62"/>
      <c r="D7" s="62"/>
      <c r="E7" s="62"/>
      <c r="F7" s="62"/>
      <c r="G7" s="62"/>
      <c r="H7" s="62"/>
      <c r="I7" s="62"/>
      <c r="J7" s="6"/>
      <c r="K7" s="6"/>
      <c r="L7" s="6"/>
    </row>
    <row r="8" spans="1:12">
      <c r="A8" s="79" t="s">
        <v>11</v>
      </c>
      <c r="B8" s="69" t="s">
        <v>12</v>
      </c>
      <c r="C8" s="69" t="s">
        <v>13</v>
      </c>
      <c r="D8" s="69" t="s">
        <v>14</v>
      </c>
      <c r="E8" s="71" t="s">
        <v>15</v>
      </c>
      <c r="F8" s="73" t="s">
        <v>16</v>
      </c>
      <c r="G8" s="73"/>
      <c r="H8" s="73"/>
      <c r="I8" s="73"/>
      <c r="J8" s="73"/>
      <c r="K8" s="73"/>
      <c r="L8" s="74"/>
    </row>
    <row r="9" spans="1:12" ht="102">
      <c r="A9" s="80"/>
      <c r="B9" s="70"/>
      <c r="C9" s="70"/>
      <c r="D9" s="70"/>
      <c r="E9" s="72"/>
      <c r="F9" s="7" t="s">
        <v>17</v>
      </c>
      <c r="G9" s="7" t="s">
        <v>18</v>
      </c>
      <c r="H9" s="8" t="s">
        <v>19</v>
      </c>
      <c r="I9" s="8" t="s">
        <v>20</v>
      </c>
      <c r="J9" s="8" t="s">
        <v>21</v>
      </c>
      <c r="K9" s="7" t="s">
        <v>22</v>
      </c>
      <c r="L9" s="20" t="s">
        <v>23</v>
      </c>
    </row>
    <row r="10" spans="1:12">
      <c r="A10" s="21">
        <v>1</v>
      </c>
      <c r="B10" s="9">
        <v>2</v>
      </c>
      <c r="C10" s="10">
        <v>3</v>
      </c>
      <c r="D10" s="10">
        <v>4</v>
      </c>
      <c r="E10" s="9">
        <v>5</v>
      </c>
      <c r="F10" s="9">
        <v>6</v>
      </c>
      <c r="G10" s="9">
        <v>7</v>
      </c>
      <c r="H10" s="11">
        <v>8</v>
      </c>
      <c r="I10" s="11">
        <v>9</v>
      </c>
      <c r="J10" s="11">
        <v>10</v>
      </c>
      <c r="K10" s="11">
        <v>11</v>
      </c>
      <c r="L10" s="22">
        <v>12</v>
      </c>
    </row>
    <row r="11" spans="1:12" ht="31.5">
      <c r="A11" s="23"/>
      <c r="B11" s="12"/>
      <c r="C11" s="12"/>
      <c r="D11" s="17" t="s">
        <v>30</v>
      </c>
      <c r="E11" s="15" t="s">
        <v>0</v>
      </c>
      <c r="F11" s="52">
        <v>105000000</v>
      </c>
      <c r="G11" s="52">
        <v>106434000</v>
      </c>
      <c r="H11" s="52">
        <v>145000000</v>
      </c>
      <c r="I11" s="53">
        <f t="shared" ref="I11:I19" si="0">H11</f>
        <v>145000000</v>
      </c>
      <c r="J11" s="54">
        <f>I11</f>
        <v>145000000</v>
      </c>
      <c r="K11" s="50">
        <f>(H11-F11)/F11</f>
        <v>0.38095238095238093</v>
      </c>
      <c r="L11" s="24"/>
    </row>
    <row r="12" spans="1:12" ht="409.5">
      <c r="A12" s="25"/>
      <c r="B12" s="13"/>
      <c r="C12" s="13"/>
      <c r="D12" s="18" t="s">
        <v>31</v>
      </c>
      <c r="E12" s="16" t="s">
        <v>63</v>
      </c>
      <c r="F12" s="52">
        <v>95000000</v>
      </c>
      <c r="G12" s="52">
        <v>96329000</v>
      </c>
      <c r="H12" s="52">
        <v>130000000</v>
      </c>
      <c r="I12" s="52">
        <f t="shared" si="0"/>
        <v>130000000</v>
      </c>
      <c r="J12" s="54">
        <f t="shared" ref="J12:J20" si="1">I12</f>
        <v>130000000</v>
      </c>
      <c r="K12" s="50">
        <f t="shared" ref="K12:K19" si="2">(H12-F12)/F12</f>
        <v>0.36842105263157893</v>
      </c>
      <c r="L12" s="24"/>
    </row>
    <row r="13" spans="1:12" ht="409.5">
      <c r="A13" s="25"/>
      <c r="B13" s="13"/>
      <c r="C13" s="13"/>
      <c r="D13" s="18" t="s">
        <v>31</v>
      </c>
      <c r="E13" s="16" t="s">
        <v>64</v>
      </c>
      <c r="F13" s="52">
        <v>95000000</v>
      </c>
      <c r="G13" s="52">
        <v>96329000</v>
      </c>
      <c r="H13" s="52">
        <v>130000000</v>
      </c>
      <c r="I13" s="52">
        <f t="shared" ref="I13" si="3">H13</f>
        <v>130000000</v>
      </c>
      <c r="J13" s="54">
        <f t="shared" si="1"/>
        <v>130000000</v>
      </c>
      <c r="K13" s="50">
        <f t="shared" si="2"/>
        <v>0.36842105263157893</v>
      </c>
      <c r="L13" s="24"/>
    </row>
    <row r="14" spans="1:12" ht="378">
      <c r="A14" s="25"/>
      <c r="B14" s="13"/>
      <c r="C14" s="13"/>
      <c r="D14" s="18" t="s">
        <v>31</v>
      </c>
      <c r="E14" s="16" t="s">
        <v>65</v>
      </c>
      <c r="F14" s="52">
        <v>95000000</v>
      </c>
      <c r="G14" s="52">
        <v>96329000</v>
      </c>
      <c r="H14" s="52">
        <v>130000000</v>
      </c>
      <c r="I14" s="52">
        <f t="shared" ref="I14" si="4">H14</f>
        <v>130000000</v>
      </c>
      <c r="J14" s="54">
        <f t="shared" si="1"/>
        <v>130000000</v>
      </c>
      <c r="K14" s="50">
        <f t="shared" si="2"/>
        <v>0.36842105263157893</v>
      </c>
      <c r="L14" s="24"/>
    </row>
    <row r="15" spans="1:12" ht="409.5">
      <c r="A15" s="25"/>
      <c r="B15" s="13"/>
      <c r="C15" s="13"/>
      <c r="D15" s="18" t="s">
        <v>32</v>
      </c>
      <c r="E15" s="16" t="s">
        <v>66</v>
      </c>
      <c r="F15" s="52">
        <v>105000000</v>
      </c>
      <c r="G15" s="52">
        <v>106429000</v>
      </c>
      <c r="H15" s="52">
        <v>150000000</v>
      </c>
      <c r="I15" s="52">
        <f t="shared" si="0"/>
        <v>150000000</v>
      </c>
      <c r="J15" s="54">
        <f t="shared" si="1"/>
        <v>150000000</v>
      </c>
      <c r="K15" s="50">
        <f t="shared" si="2"/>
        <v>0.42857142857142855</v>
      </c>
      <c r="L15" s="24"/>
    </row>
    <row r="16" spans="1:12" ht="362.25">
      <c r="A16" s="25"/>
      <c r="B16" s="13"/>
      <c r="C16" s="13"/>
      <c r="D16" s="18" t="s">
        <v>32</v>
      </c>
      <c r="E16" s="16" t="s">
        <v>67</v>
      </c>
      <c r="F16" s="52">
        <v>105000000</v>
      </c>
      <c r="G16" s="52">
        <v>106429000</v>
      </c>
      <c r="H16" s="52">
        <v>150000000</v>
      </c>
      <c r="I16" s="52">
        <f t="shared" ref="I16" si="5">H16</f>
        <v>150000000</v>
      </c>
      <c r="J16" s="54">
        <f t="shared" si="1"/>
        <v>150000000</v>
      </c>
      <c r="K16" s="50">
        <f t="shared" ref="K16" si="6">(H16-F16)/F16</f>
        <v>0.42857142857142855</v>
      </c>
      <c r="L16" s="24"/>
    </row>
    <row r="17" spans="1:12" ht="31.5">
      <c r="A17" s="25"/>
      <c r="B17" s="13"/>
      <c r="C17" s="13"/>
      <c r="D17" s="18" t="s">
        <v>33</v>
      </c>
      <c r="E17" s="16" t="s">
        <v>2</v>
      </c>
      <c r="F17" s="52">
        <v>100000000</v>
      </c>
      <c r="G17" s="52">
        <v>101424000</v>
      </c>
      <c r="H17" s="52">
        <v>135000000</v>
      </c>
      <c r="I17" s="52">
        <f t="shared" si="0"/>
        <v>135000000</v>
      </c>
      <c r="J17" s="54">
        <f t="shared" si="1"/>
        <v>135000000</v>
      </c>
      <c r="K17" s="50">
        <f t="shared" si="2"/>
        <v>0.35</v>
      </c>
      <c r="L17" s="24"/>
    </row>
    <row r="18" spans="1:12" ht="204.75">
      <c r="A18" s="25"/>
      <c r="B18" s="13"/>
      <c r="C18" s="13"/>
      <c r="D18" s="18" t="s">
        <v>34</v>
      </c>
      <c r="E18" s="16" t="s">
        <v>1</v>
      </c>
      <c r="F18" s="52">
        <v>100000000</v>
      </c>
      <c r="G18" s="52">
        <v>101610000</v>
      </c>
      <c r="H18" s="52">
        <v>140000000</v>
      </c>
      <c r="I18" s="52">
        <f t="shared" si="0"/>
        <v>140000000</v>
      </c>
      <c r="J18" s="54">
        <f t="shared" si="1"/>
        <v>140000000</v>
      </c>
      <c r="K18" s="50">
        <f t="shared" si="2"/>
        <v>0.4</v>
      </c>
      <c r="L18" s="24"/>
    </row>
    <row r="19" spans="1:12" ht="409.6" thickBot="1">
      <c r="A19" s="26"/>
      <c r="B19" s="27"/>
      <c r="C19" s="27"/>
      <c r="D19" s="28" t="s">
        <v>35</v>
      </c>
      <c r="E19" s="29" t="s">
        <v>68</v>
      </c>
      <c r="F19" s="55">
        <v>95000000</v>
      </c>
      <c r="G19" s="55">
        <v>96351000</v>
      </c>
      <c r="H19" s="55">
        <v>120000000</v>
      </c>
      <c r="I19" s="55">
        <f t="shared" si="0"/>
        <v>120000000</v>
      </c>
      <c r="J19" s="54">
        <f t="shared" si="1"/>
        <v>120000000</v>
      </c>
      <c r="K19" s="50">
        <f t="shared" si="2"/>
        <v>0.26315789473684209</v>
      </c>
      <c r="L19" s="30"/>
    </row>
    <row r="20" spans="1:12" ht="63.75" thickBot="1">
      <c r="A20" s="26"/>
      <c r="B20" s="27"/>
      <c r="C20" s="27"/>
      <c r="D20" s="28" t="s">
        <v>35</v>
      </c>
      <c r="E20" s="29" t="s">
        <v>69</v>
      </c>
      <c r="F20" s="55">
        <v>95000000</v>
      </c>
      <c r="G20" s="55">
        <v>96351000</v>
      </c>
      <c r="H20" s="55">
        <v>120000000</v>
      </c>
      <c r="I20" s="55">
        <f t="shared" ref="I20" si="7">H20</f>
        <v>120000000</v>
      </c>
      <c r="J20" s="54">
        <f t="shared" si="1"/>
        <v>120000000</v>
      </c>
      <c r="K20" s="50">
        <f t="shared" ref="K20" si="8">(H20-F20)/F20</f>
        <v>0.26315789473684209</v>
      </c>
      <c r="L20" s="30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37 BADAMBADI</vt:lpstr>
      <vt:lpstr>UNIT 38 ARUNADAYANAGAR</vt:lpstr>
      <vt:lpstr>UNIT 39 SHILPAPURI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2026-02-10T05:56:57Z</cp:lastPrinted>
  <dcterms:created xsi:type="dcterms:W3CDTF">2015-06-05T18:17:20Z</dcterms:created>
  <dcterms:modified xsi:type="dcterms:W3CDTF">2026-02-15T17:24:53Z</dcterms:modified>
</cp:coreProperties>
</file>